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Data\BWUTH\COGs\WACOG\Sub Committee\2019\"/>
    </mc:Choice>
  </mc:AlternateContent>
  <bookViews>
    <workbookView xWindow="0" yWindow="0" windowWidth="28245" windowHeight="8190"/>
  </bookViews>
  <sheets>
    <sheet name="Application" sheetId="1" r:id="rId1"/>
  </sheets>
  <definedNames>
    <definedName name="_xlnm.Print_Area" localSheetId="0">Application!$B$7:$W$260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A2" i="1" l="1"/>
  <c r="AD2" i="1"/>
  <c r="AD1" i="1"/>
  <c r="Z2" i="1" l="1"/>
  <c r="Z1" i="1"/>
  <c r="Y2" i="1"/>
  <c r="Y1" i="1"/>
  <c r="EQ2" i="1" l="1"/>
  <c r="EQ1" i="1"/>
  <c r="EO1" i="1"/>
  <c r="EN2" i="1"/>
  <c r="EN1" i="1"/>
  <c r="EK2" i="1"/>
  <c r="EK1" i="1"/>
  <c r="EJ2" i="1"/>
  <c r="EJ1" i="1"/>
  <c r="EI1" i="1"/>
  <c r="EH1" i="1"/>
  <c r="EG2" i="1"/>
  <c r="EG1" i="1"/>
  <c r="EF1" i="1"/>
  <c r="EF2" i="1"/>
  <c r="EE2" i="1"/>
  <c r="EE1" i="1"/>
  <c r="ED2" i="1"/>
  <c r="ED1" i="1"/>
  <c r="EC2" i="1"/>
  <c r="EB2" i="1"/>
  <c r="EA2" i="1"/>
  <c r="DX2" i="1"/>
  <c r="DW2" i="1"/>
  <c r="DV2" i="1"/>
  <c r="DU2" i="1"/>
  <c r="DT2" i="1"/>
  <c r="DS2" i="1"/>
  <c r="DJ2" i="1"/>
  <c r="DK2" i="1"/>
  <c r="DL2" i="1"/>
  <c r="DM2" i="1"/>
  <c r="DN2" i="1"/>
  <c r="DO2" i="1"/>
  <c r="DQ2" i="1"/>
  <c r="DP2" i="1"/>
  <c r="DI2" i="1"/>
  <c r="DH2" i="1"/>
  <c r="DG2" i="1"/>
  <c r="DF2" i="1"/>
  <c r="DE2" i="1"/>
  <c r="DD2" i="1"/>
  <c r="DC2" i="1"/>
  <c r="DC1" i="1"/>
  <c r="DB2" i="1"/>
  <c r="DB1" i="1"/>
  <c r="CZ2" i="1"/>
  <c r="CZ1" i="1"/>
  <c r="CY2" i="1"/>
  <c r="CY1" i="1"/>
  <c r="CX2" i="1"/>
  <c r="CX1" i="1"/>
  <c r="CW2" i="1"/>
  <c r="CV2" i="1"/>
  <c r="CU2" i="1"/>
  <c r="CT2" i="1"/>
  <c r="CS2" i="1"/>
  <c r="CR2" i="1"/>
  <c r="CL2" i="1"/>
  <c r="CM2" i="1"/>
  <c r="CN2" i="1"/>
  <c r="CO2" i="1"/>
  <c r="CP2" i="1"/>
  <c r="CK2" i="1" l="1"/>
  <c r="CJ2" i="1"/>
  <c r="CI2" i="1"/>
  <c r="CI1" i="1"/>
  <c r="CH2" i="1"/>
  <c r="CG2" i="1"/>
  <c r="CF2" i="1"/>
  <c r="CE2" i="1"/>
  <c r="CD2" i="1"/>
  <c r="CC2" i="1"/>
  <c r="CB2" i="1"/>
  <c r="CA2" i="1"/>
  <c r="BZ2" i="1"/>
  <c r="BY2" i="1"/>
  <c r="BX2" i="1"/>
  <c r="BW2" i="1"/>
  <c r="BV2" i="1"/>
  <c r="BU2" i="1"/>
  <c r="BT2" i="1"/>
  <c r="BS2" i="1"/>
  <c r="BR2" i="1"/>
  <c r="BQ2" i="1"/>
  <c r="BP2" i="1"/>
  <c r="BO2" i="1"/>
  <c r="BN2" i="1"/>
  <c r="BM2" i="1"/>
  <c r="BL2" i="1"/>
  <c r="BL1" i="1"/>
  <c r="BK2" i="1"/>
  <c r="BJ2" i="1"/>
  <c r="BI2" i="1"/>
  <c r="BI1" i="1"/>
  <c r="BH2" i="1"/>
  <c r="BG2" i="1"/>
  <c r="BF2" i="1"/>
  <c r="BE2" i="1"/>
  <c r="BD2" i="1"/>
  <c r="BC2" i="1"/>
  <c r="BB2" i="1"/>
  <c r="BA2" i="1"/>
  <c r="BA1" i="1"/>
  <c r="AZ2" i="1"/>
  <c r="AY2" i="1"/>
  <c r="AX2" i="1"/>
  <c r="AW2" i="1"/>
  <c r="AV2" i="1"/>
  <c r="AU2" i="1"/>
  <c r="AT2" i="1"/>
  <c r="AS2" i="1"/>
  <c r="AR2" i="1"/>
  <c r="AQ2" i="1"/>
  <c r="AP2" i="1"/>
  <c r="AP1" i="1"/>
  <c r="AO2" i="1"/>
  <c r="AN2" i="1"/>
  <c r="AM2" i="1"/>
  <c r="AL2" i="1"/>
  <c r="AK2" i="1"/>
  <c r="AJ2" i="1"/>
  <c r="AI2" i="1"/>
  <c r="AH2" i="1"/>
  <c r="AG2" i="1"/>
  <c r="AF2" i="1"/>
  <c r="AE2" i="1"/>
  <c r="AE1" i="1"/>
  <c r="AC2" i="1"/>
  <c r="AC1" i="1"/>
  <c r="AB2" i="1"/>
  <c r="AA2" i="1"/>
  <c r="X2" i="1"/>
  <c r="X1" i="1"/>
  <c r="W2" i="1"/>
  <c r="W1" i="1"/>
  <c r="V2" i="1"/>
  <c r="V1" i="1"/>
  <c r="U2" i="1"/>
  <c r="U1" i="1"/>
  <c r="T2" i="1"/>
  <c r="T1" i="1"/>
  <c r="S2" i="1"/>
  <c r="S1" i="1"/>
  <c r="R2" i="1"/>
  <c r="R1" i="1"/>
  <c r="Q2" i="1"/>
  <c r="Q1" i="1"/>
  <c r="P2" i="1"/>
  <c r="P1" i="1"/>
  <c r="O2" i="1"/>
  <c r="O1" i="1"/>
  <c r="N2" i="1"/>
  <c r="N1" i="1"/>
  <c r="M2" i="1"/>
  <c r="M1" i="1"/>
  <c r="L2" i="1"/>
  <c r="L1" i="1"/>
  <c r="K2" i="1"/>
  <c r="K1" i="1"/>
  <c r="J2" i="1"/>
  <c r="J1" i="1"/>
  <c r="I2" i="1"/>
  <c r="I1" i="1"/>
  <c r="H2" i="1"/>
  <c r="H1" i="1"/>
  <c r="G2" i="1"/>
  <c r="G1" i="1"/>
  <c r="F2" i="1"/>
  <c r="F1" i="1"/>
  <c r="E2" i="1"/>
  <c r="E1" i="1"/>
  <c r="D2" i="1"/>
  <c r="D1" i="1"/>
  <c r="C2" i="1"/>
  <c r="C1" i="1"/>
  <c r="B2" i="1"/>
  <c r="B1" i="1"/>
  <c r="A2" i="1"/>
  <c r="A1" i="1"/>
  <c r="E164" i="1" l="1"/>
  <c r="CQ2" i="1" s="1"/>
  <c r="M202" i="1" l="1"/>
  <c r="DR2" i="1" s="1"/>
  <c r="M237" i="1" l="1"/>
  <c r="EH2" i="1" s="1"/>
  <c r="EI2" i="1" l="1"/>
  <c r="M245" i="1" l="1"/>
  <c r="EL2" i="1" s="1"/>
  <c r="EM2" i="1" l="1"/>
  <c r="M251" i="1" l="1"/>
  <c r="EO2" i="1" s="1"/>
</calcChain>
</file>

<file path=xl/sharedStrings.xml><?xml version="1.0" encoding="utf-8"?>
<sst xmlns="http://schemas.openxmlformats.org/spreadsheetml/2006/main" count="364" uniqueCount="302">
  <si>
    <t>Signature:</t>
  </si>
  <si>
    <t>Date:</t>
  </si>
  <si>
    <t>APPLICATION INFORMATION</t>
  </si>
  <si>
    <t>Project Sponsor:</t>
  </si>
  <si>
    <t>Contact Person:</t>
  </si>
  <si>
    <t>Address:</t>
  </si>
  <si>
    <t>Phone:</t>
  </si>
  <si>
    <t>Email:</t>
  </si>
  <si>
    <t>Title:</t>
  </si>
  <si>
    <t>ZIP:</t>
  </si>
  <si>
    <t>PROJECT INFORMATION</t>
  </si>
  <si>
    <t>Project Location:</t>
  </si>
  <si>
    <t>Brief Project Description:</t>
  </si>
  <si>
    <t xml:space="preserve"> </t>
  </si>
  <si>
    <t>Project Description</t>
  </si>
  <si>
    <t>Project Name:</t>
  </si>
  <si>
    <t>(A location map with aerial view must be attached)</t>
  </si>
  <si>
    <t>Project Termini-</t>
  </si>
  <si>
    <t>Begin:</t>
  </si>
  <si>
    <t>End:</t>
  </si>
  <si>
    <t>(Attach conceptual plans if available):</t>
  </si>
  <si>
    <t xml:space="preserve"> (Provide Typical Section drawings and describe the typical section here.):</t>
  </si>
  <si>
    <t xml:space="preserve"> (Describe when the right-of-way was obtained and how ownership is documented, i.e., plats, deeds, prescriptions, easements):</t>
  </si>
  <si>
    <t>Yes</t>
  </si>
  <si>
    <t>No</t>
  </si>
  <si>
    <t>Project Details</t>
  </si>
  <si>
    <t>Elementary Schools</t>
  </si>
  <si>
    <t>Transit Stations</t>
  </si>
  <si>
    <t>Work</t>
  </si>
  <si>
    <t>Trails/ Parks</t>
  </si>
  <si>
    <t>High Schools</t>
  </si>
  <si>
    <t>Shopping</t>
  </si>
  <si>
    <t>Community Centers</t>
  </si>
  <si>
    <t>Other: __</t>
  </si>
  <si>
    <t>List other Destinations here</t>
  </si>
  <si>
    <t>School Signs</t>
  </si>
  <si>
    <t>Bike Lane Markings</t>
  </si>
  <si>
    <t>Pedestrian Signals</t>
  </si>
  <si>
    <t>Wayfinding Signs</t>
  </si>
  <si>
    <t>Existing</t>
  </si>
  <si>
    <t>Project phases included in funding request:</t>
  </si>
  <si>
    <t>Planning Activities</t>
  </si>
  <si>
    <t>Project Development &amp; Environment Study</t>
  </si>
  <si>
    <t>Preliminary Engineering/ Final Design Plans</t>
  </si>
  <si>
    <t>Construction</t>
  </si>
  <si>
    <t>Construction Engineering &amp; Inspection</t>
  </si>
  <si>
    <t xml:space="preserve"> (Examples: petitions, written endorsements, resolutions, etc.):</t>
  </si>
  <si>
    <t>Facility Length:</t>
  </si>
  <si>
    <t>State Roadway</t>
  </si>
  <si>
    <t>Local Roadway</t>
  </si>
  <si>
    <t xml:space="preserve">    Describe any project work phases that are currently underway or have been completed.</t>
  </si>
  <si>
    <t xml:space="preserve">    Describe existing right of way ownerships along the project</t>
  </si>
  <si>
    <t>How does the project improve access to an employment center?</t>
  </si>
  <si>
    <t xml:space="preserve">To what extent does  the project fill a gap or  complete a connection?                   </t>
  </si>
  <si>
    <t>Traffic Signals</t>
  </si>
  <si>
    <t>List other Traffic Devices here</t>
  </si>
  <si>
    <t>Discuss what safety improvements are included in this project.</t>
  </si>
  <si>
    <t>Total number of crashes on this facility or parallel roadway during the previous three years</t>
  </si>
  <si>
    <t>Total Estimated Project Cost</t>
  </si>
  <si>
    <t>Project Cost and Contributions:</t>
  </si>
  <si>
    <t>Other Funding Contributions</t>
  </si>
  <si>
    <t>Below, provide a summary of the estimated cost for the work being proposed.  (A detailed project cost estimate must be attached to this application.)</t>
  </si>
  <si>
    <t>Maintenance of Traffic (MOT)</t>
  </si>
  <si>
    <t>Mobilization</t>
  </si>
  <si>
    <t>Subtotal</t>
  </si>
  <si>
    <t>Contingency (15 % of Subtotal)</t>
  </si>
  <si>
    <t>Total Construction Cost</t>
  </si>
  <si>
    <t>Other (Describe)   ___________________________________</t>
  </si>
  <si>
    <t>Right of Way</t>
  </si>
  <si>
    <t>Utilities</t>
  </si>
  <si>
    <t>Miscellaneous</t>
  </si>
  <si>
    <t>Total Project Cost</t>
  </si>
  <si>
    <t>Mobile:</t>
  </si>
  <si>
    <t>Have any public information or community meetings been held?</t>
  </si>
  <si>
    <t>Describe public and private support for the project.</t>
  </si>
  <si>
    <r>
      <rPr>
        <b/>
        <u/>
        <sz val="16"/>
        <color theme="1"/>
        <rFont val="Calibri"/>
        <family val="2"/>
        <scheme val="minor"/>
      </rPr>
      <t xml:space="preserve">Is right-of-way acquisition proposed as part of the larger project? </t>
    </r>
    <r>
      <rPr>
        <b/>
        <sz val="16"/>
        <color theme="1"/>
        <rFont val="Calibri"/>
        <family val="2"/>
        <scheme val="minor"/>
      </rPr>
      <t xml:space="preserve"> (if Yes, describe proposed acquisition including expected fund source, limitations on fund use or availability, and who will acquire and retain ownership of proposed right-of-way)</t>
    </r>
  </si>
  <si>
    <t xml:space="preserve">Percent of                                                           Freight Traffic  </t>
  </si>
  <si>
    <t>Other Project Benefits not yet listed?</t>
  </si>
  <si>
    <t>Project Cost Summary</t>
  </si>
  <si>
    <t>(enter estimate)</t>
  </si>
  <si>
    <t xml:space="preserve">Project Notes   </t>
  </si>
  <si>
    <t>NA</t>
  </si>
  <si>
    <t>Local Road</t>
  </si>
  <si>
    <t>Collector</t>
  </si>
  <si>
    <t>Principal Arterial</t>
  </si>
  <si>
    <t>Highway/ Freeway</t>
  </si>
  <si>
    <t>Trail</t>
  </si>
  <si>
    <t>Minor Arterial</t>
  </si>
  <si>
    <t>Other</t>
  </si>
  <si>
    <t>Yes/ No/ NA</t>
  </si>
  <si>
    <t>less than 25 %</t>
  </si>
  <si>
    <t>25 to 50 %</t>
  </si>
  <si>
    <t>50 to 75 %</t>
  </si>
  <si>
    <t>75 to 100 %</t>
  </si>
  <si>
    <t>Regional Priority Bicycle Network</t>
  </si>
  <si>
    <t>RTP highway project</t>
  </si>
  <si>
    <t>RTP transit project</t>
  </si>
  <si>
    <t>+</t>
  </si>
  <si>
    <t>-</t>
  </si>
  <si>
    <t>Junior High Schools</t>
  </si>
  <si>
    <t>Yes / No</t>
  </si>
  <si>
    <r>
      <t xml:space="preserve">In-Kind Donations  </t>
    </r>
    <r>
      <rPr>
        <i/>
        <sz val="14"/>
        <color theme="1"/>
        <rFont val="Calibri"/>
        <family val="2"/>
        <scheme val="minor"/>
      </rPr>
      <t>(Dollar Value)</t>
    </r>
  </si>
  <si>
    <t>Local Funds</t>
  </si>
  <si>
    <t>Eligible Match</t>
  </si>
  <si>
    <t>Construction Engineering &amp; Inspection (CEI) (13% of Total)</t>
  </si>
  <si>
    <t>Weber County Council of Government Funding Application</t>
  </si>
  <si>
    <t>Jurisdiction</t>
  </si>
  <si>
    <t>Locally Owned</t>
  </si>
  <si>
    <t>State Owned</t>
  </si>
  <si>
    <r>
      <rPr>
        <b/>
        <sz val="16"/>
        <color theme="1"/>
        <rFont val="Calibri"/>
        <family val="2"/>
        <scheme val="minor"/>
      </rPr>
      <t>Multiple</t>
    </r>
    <r>
      <rPr>
        <sz val="16"/>
        <color theme="1"/>
        <rFont val="Calibri"/>
        <family val="2"/>
        <scheme val="minor"/>
      </rPr>
      <t xml:space="preserve">                                                                                                               </t>
    </r>
    <r>
      <rPr>
        <i/>
        <sz val="10"/>
        <color theme="1"/>
        <rFont val="Calibri"/>
        <family val="2"/>
        <scheme val="minor"/>
      </rPr>
      <t xml:space="preserve">  (List Other Agencies)</t>
    </r>
  </si>
  <si>
    <t>N/A</t>
  </si>
  <si>
    <r>
      <t xml:space="preserve">Functional Classification - </t>
    </r>
    <r>
      <rPr>
        <b/>
        <i/>
        <u/>
        <sz val="18"/>
        <color theme="10"/>
        <rFont val="Calibri"/>
        <family val="2"/>
      </rPr>
      <t>Link</t>
    </r>
  </si>
  <si>
    <r>
      <t>Regional Transportation Plan -</t>
    </r>
    <r>
      <rPr>
        <b/>
        <i/>
        <u/>
        <sz val="18"/>
        <color theme="10"/>
        <rFont val="Calibri"/>
        <family val="2"/>
      </rPr>
      <t xml:space="preserve"> Link</t>
    </r>
  </si>
  <si>
    <t xml:space="preserve">    Please identify preservation stategies the jurisdiction has in place by ordinance or policy.</t>
  </si>
  <si>
    <t>Land Use Regulation:</t>
  </si>
  <si>
    <t>Access Management</t>
  </si>
  <si>
    <t>Setback</t>
  </si>
  <si>
    <t>Zoning</t>
  </si>
  <si>
    <t>Site-Plan Review and Subdivision Controls</t>
  </si>
  <si>
    <t>Conditional Use/ Interim Use Permits</t>
  </si>
  <si>
    <t>Dedications and Exactions</t>
  </si>
  <si>
    <t>Fee Simple Acquisition</t>
  </si>
  <si>
    <t>Hardship</t>
  </si>
  <si>
    <t>Donation</t>
  </si>
  <si>
    <t>Protective</t>
  </si>
  <si>
    <t>Early</t>
  </si>
  <si>
    <t>Mitigation/ Negotiation</t>
  </si>
  <si>
    <t>Less than Fee Simple Acquistion</t>
  </si>
  <si>
    <t>Transferable Development Rights</t>
  </si>
  <si>
    <t>Density Transfers</t>
  </si>
  <si>
    <t>Impact Fee Credits</t>
  </si>
  <si>
    <t>Tax Abatements</t>
  </si>
  <si>
    <t>Options to Purchase</t>
  </si>
  <si>
    <t>Purchase of Development Rights</t>
  </si>
  <si>
    <t>Property Exchange</t>
  </si>
  <si>
    <t>Percent Increase</t>
  </si>
  <si>
    <t>100 % plus</t>
  </si>
  <si>
    <t>80 to 99 %</t>
  </si>
  <si>
    <t>60 to 79 %</t>
  </si>
  <si>
    <t>40 to 59 %</t>
  </si>
  <si>
    <t>20 to 39 %</t>
  </si>
  <si>
    <t>0 to 19 %</t>
  </si>
  <si>
    <t>Anticipated Hardships</t>
  </si>
  <si>
    <t>Percent of Raw Land</t>
  </si>
  <si>
    <t>Projected Traffic - Link</t>
  </si>
  <si>
    <t>State Highway</t>
  </si>
  <si>
    <t>Transit Corridor</t>
  </si>
  <si>
    <t>Projected</t>
  </si>
  <si>
    <t>Roadway</t>
  </si>
  <si>
    <t>Transit</t>
  </si>
  <si>
    <t>Current Daily Ridership</t>
  </si>
  <si>
    <t>Anticipated Daily Ridership</t>
  </si>
  <si>
    <t>1 to 5 years</t>
  </si>
  <si>
    <t>6 to 10 years</t>
  </si>
  <si>
    <t>11 to 20 years</t>
  </si>
  <si>
    <t>20 to 30 years</t>
  </si>
  <si>
    <t>30 years plus</t>
  </si>
  <si>
    <t>Anticipated year of Project Construction</t>
  </si>
  <si>
    <t>Time Period for Right-of-Way Acquisition</t>
  </si>
  <si>
    <t>Less than 1 year</t>
  </si>
  <si>
    <t>2 to 3 years</t>
  </si>
  <si>
    <t>More than 3 years</t>
  </si>
  <si>
    <t>Project Safety Index from UDOT Traffic and Safety Data (2013-2015)</t>
  </si>
  <si>
    <t xml:space="preserve"> Is the Project on the RTP highway or Transit Network?</t>
  </si>
  <si>
    <t>Project Cost Estimation</t>
  </si>
  <si>
    <t>Weber Co Sales Tax Funding Request</t>
  </si>
  <si>
    <t>Weber Co Corridor Funding Request</t>
  </si>
  <si>
    <t>Right of Way (ROW)</t>
  </si>
  <si>
    <t>Other: _________________________________</t>
  </si>
  <si>
    <r>
      <t>**</t>
    </r>
    <r>
      <rPr>
        <b/>
        <sz val="18"/>
        <color theme="1"/>
        <rFont val="Calibri"/>
        <family val="2"/>
        <scheme val="minor"/>
      </rPr>
      <t xml:space="preserve"> NOTE</t>
    </r>
    <r>
      <rPr>
        <sz val="18"/>
        <color theme="1"/>
        <rFont val="Calibri"/>
        <family val="2"/>
        <scheme val="minor"/>
      </rPr>
      <t xml:space="preserve"> **  Matching Funds Improve a Project's Potential Recommendation</t>
    </r>
  </si>
  <si>
    <t>Project Improvement Type</t>
  </si>
  <si>
    <t>New Transit Construction</t>
  </si>
  <si>
    <t>Right Of Way Preservation</t>
  </si>
  <si>
    <t>New Roadway Construction</t>
  </si>
  <si>
    <t>Widening Existing Roadway</t>
  </si>
  <si>
    <t xml:space="preserve">Other: </t>
  </si>
  <si>
    <t>Existing Number of Lanes</t>
  </si>
  <si>
    <t>Proposed Number of Lanes</t>
  </si>
  <si>
    <t>WACOG</t>
  </si>
  <si>
    <t>Weber Area Council of Governments</t>
  </si>
  <si>
    <t xml:space="preserve">  Average Percent Growth over the Past                                     5 years</t>
  </si>
  <si>
    <t>Link to City Population Data</t>
  </si>
  <si>
    <t>Func</t>
  </si>
  <si>
    <t>RTP</t>
  </si>
  <si>
    <t>Access Ele</t>
  </si>
  <si>
    <t>Access Trails/ Park</t>
  </si>
  <si>
    <t>Access Jr High</t>
  </si>
  <si>
    <t>Access Transit</t>
  </si>
  <si>
    <t>Access High</t>
  </si>
  <si>
    <t>Access Com Cent</t>
  </si>
  <si>
    <t>Access Work</t>
  </si>
  <si>
    <t>Access Shop</t>
  </si>
  <si>
    <t>Access Other</t>
  </si>
  <si>
    <t>Other Listed</t>
  </si>
  <si>
    <t>Prox Elem School</t>
  </si>
  <si>
    <t>Prox Park/ Trail</t>
  </si>
  <si>
    <t>Prox Jr High</t>
  </si>
  <si>
    <t>Prox Transit Stat</t>
  </si>
  <si>
    <t>Prox High Sch</t>
  </si>
  <si>
    <t>Prox Com Cent</t>
  </si>
  <si>
    <t>Prox Work</t>
  </si>
  <si>
    <t>Prox Shop</t>
  </si>
  <si>
    <t>Prox Other</t>
  </si>
  <si>
    <t>Upgrade School Sign</t>
  </si>
  <si>
    <t>Upgrade Traffic Sig</t>
  </si>
  <si>
    <t>Upgrade Bike Marks</t>
  </si>
  <si>
    <t>Upgrade Wayfind</t>
  </si>
  <si>
    <t>Upgrade Ped Sig</t>
  </si>
  <si>
    <t>Upgrade Other</t>
  </si>
  <si>
    <t>Total Crashes</t>
  </si>
  <si>
    <t>Est Delay Red</t>
  </si>
  <si>
    <t>Num of Intersect Imp</t>
  </si>
  <si>
    <t>Other Benefits</t>
  </si>
  <si>
    <t>LU Access Man</t>
  </si>
  <si>
    <t>LU Setback</t>
  </si>
  <si>
    <t>LU Zoning</t>
  </si>
  <si>
    <t>LU Site-Plan Rev</t>
  </si>
  <si>
    <t>LU Cond Use</t>
  </si>
  <si>
    <t>LU Ded &amp; Extract</t>
  </si>
  <si>
    <t>Less than Fee - Opt to Purchase</t>
  </si>
  <si>
    <t>Less than Fee - Purchase Dev Rights</t>
  </si>
  <si>
    <t>Less than Fee - Prop Exchange</t>
  </si>
  <si>
    <t>Less than Fee - Other</t>
  </si>
  <si>
    <t>Mit/ Neg - Transfer Dev Rights</t>
  </si>
  <si>
    <t>Mit/ Neg - Density Tran</t>
  </si>
  <si>
    <t>Mit/ Neg - Impact Fee</t>
  </si>
  <si>
    <t>Mit/ Neg - Tax Abat</t>
  </si>
  <si>
    <t>Mit/ Neg - Other</t>
  </si>
  <si>
    <t>Fee Simple=Hardship</t>
  </si>
  <si>
    <t>Fee Simple=Donation</t>
  </si>
  <si>
    <t>Fee Simple=Protective</t>
  </si>
  <si>
    <t>Fee Simple=Early</t>
  </si>
  <si>
    <t>Fee Simple=Other</t>
  </si>
  <si>
    <t>Is ROW part of Larger Project</t>
  </si>
  <si>
    <t>Efforts to Preserve ROW</t>
  </si>
  <si>
    <t>Pop Year 1</t>
  </si>
  <si>
    <t>Pop Year 2</t>
  </si>
  <si>
    <t>Pop Year 3</t>
  </si>
  <si>
    <t>Pop Year 4</t>
  </si>
  <si>
    <t>Pop Year 5</t>
  </si>
  <si>
    <t>Ave Percent Growth</t>
  </si>
  <si>
    <t>Cost Effective 100</t>
  </si>
  <si>
    <t>Cost Effective 80</t>
  </si>
  <si>
    <t>Cost Effective 60</t>
  </si>
  <si>
    <t>Cost Effective 40</t>
  </si>
  <si>
    <t>Cost Effective 20</t>
  </si>
  <si>
    <t>Cost Effective 0</t>
  </si>
  <si>
    <t>Road Existing</t>
  </si>
  <si>
    <t>Road Projected</t>
  </si>
  <si>
    <t>Transit Existing</t>
  </si>
  <si>
    <t>Transit Projected</t>
  </si>
  <si>
    <t>Studies Complete</t>
  </si>
  <si>
    <t>List of Studies</t>
  </si>
  <si>
    <t>Fund - Planning</t>
  </si>
  <si>
    <t>Fund - Proj Dev &amp; Enviro</t>
  </si>
  <si>
    <t>Fund - ROW</t>
  </si>
  <si>
    <t>Fund - PE &amp; Final Design</t>
  </si>
  <si>
    <t>Fund - Construction</t>
  </si>
  <si>
    <t>Fund - CE &amp; Inspect</t>
  </si>
  <si>
    <t>Fund Other</t>
  </si>
  <si>
    <t>Fund Other - ____</t>
  </si>
  <si>
    <t>Total Est Cost</t>
  </si>
  <si>
    <t>WACOG Sales Tax</t>
  </si>
  <si>
    <t>WACOG Corridor</t>
  </si>
  <si>
    <t>In-Kind Donations</t>
  </si>
  <si>
    <t>Other Funding Cont</t>
  </si>
  <si>
    <t>Project Dev &amp; Environ</t>
  </si>
  <si>
    <t>PE &amp; Final Design</t>
  </si>
  <si>
    <t>Const Eng &amp; Inspection</t>
  </si>
  <si>
    <t>Average Daily Traffic - Link</t>
  </si>
  <si>
    <t>0 to 5 %</t>
  </si>
  <si>
    <t>6 to 10 %</t>
  </si>
  <si>
    <t>11 to 20 %</t>
  </si>
  <si>
    <t>20 to 30 %</t>
  </si>
  <si>
    <t>30 + %</t>
  </si>
  <si>
    <t>State Facilities AADT Traffic &amp; Truck Traffic Map/ Information</t>
  </si>
  <si>
    <r>
      <t xml:space="preserve">Click Here to Access the WC 2050 Vision Map </t>
    </r>
    <r>
      <rPr>
        <b/>
        <i/>
        <u/>
        <sz val="14"/>
        <color theme="10"/>
        <rFont val="Calibri"/>
        <family val="2"/>
      </rPr>
      <t>(for reference purpose)</t>
    </r>
  </si>
  <si>
    <r>
      <rPr>
        <b/>
        <sz val="28"/>
        <color theme="1"/>
        <rFont val="Calibri"/>
        <family val="2"/>
        <scheme val="minor"/>
      </rPr>
      <t>Note</t>
    </r>
    <r>
      <rPr>
        <b/>
        <sz val="24"/>
        <color theme="1"/>
        <rFont val="Calibri"/>
        <family val="2"/>
        <scheme val="minor"/>
      </rPr>
      <t>:</t>
    </r>
    <r>
      <rPr>
        <sz val="24"/>
        <color theme="1"/>
        <rFont val="Calibri"/>
        <family val="2"/>
        <scheme val="minor"/>
      </rPr>
      <t xml:space="preserve"> Signatures confirm the commitment of the Applicant to follow the Guidelines established by Weber County.  The Applicant is responsible for the maintainance and upkeep of the project during implementation and after project completion.                                                                                                                                                                                                                                                                                                                                                   </t>
    </r>
    <r>
      <rPr>
        <sz val="24"/>
        <color theme="8" tint="0.79998168889431442"/>
        <rFont val="Calibri"/>
        <family val="2"/>
        <scheme val="minor"/>
      </rPr>
      <t xml:space="preserve">. </t>
    </r>
    <r>
      <rPr>
        <sz val="24"/>
        <color theme="1"/>
        <rFont val="Calibri"/>
        <family val="2"/>
        <scheme val="minor"/>
      </rPr>
      <t xml:space="preserve">                                                                                                                                                                                                                                                                                                                                         Your signature below certifies that the information contained in this application is true and correct and indicates your agency's willingness to enter into formal agreement to complete and maintain the project if selected for funding. </t>
    </r>
  </si>
  <si>
    <t xml:space="preserve">Does this project address - </t>
  </si>
  <si>
    <t>New Capacity</t>
  </si>
  <si>
    <t>Congestion Mitigation</t>
  </si>
  <si>
    <r>
      <t xml:space="preserve">Desired Upgrades to Traffic Control Devices                                                                                                                                                                                                                          </t>
    </r>
    <r>
      <rPr>
        <i/>
        <sz val="15"/>
        <color indexed="8"/>
        <rFont val="Calibri"/>
        <family val="2"/>
      </rPr>
      <t>Enter All that Apply</t>
    </r>
  </si>
  <si>
    <t>Describe other project Improvements/ Benefits to be completed in conjunction with this proposed project:</t>
  </si>
  <si>
    <t>Summarize any special characteristics of this project:</t>
  </si>
  <si>
    <r>
      <t xml:space="preserve">Project Proximity  to                                                                                 (Existing Distance in </t>
    </r>
    <r>
      <rPr>
        <b/>
        <u/>
        <sz val="15"/>
        <color indexed="8"/>
        <rFont val="Calibri"/>
        <family val="2"/>
      </rPr>
      <t>Miles</t>
    </r>
    <r>
      <rPr>
        <sz val="15"/>
        <color theme="1"/>
        <rFont val="Calibri"/>
        <family val="2"/>
        <scheme val="minor"/>
      </rPr>
      <t xml:space="preserve">):                                                                                                                                            </t>
    </r>
    <r>
      <rPr>
        <i/>
        <sz val="15"/>
        <color indexed="8"/>
        <rFont val="Calibri"/>
        <family val="2"/>
      </rPr>
      <t>Enter All that Apply</t>
    </r>
  </si>
  <si>
    <r>
      <t xml:space="preserve">Number of Intersection Improvements?                                                                                                              </t>
    </r>
    <r>
      <rPr>
        <i/>
        <sz val="15"/>
        <color theme="1"/>
        <rFont val="Calibri"/>
        <family val="2"/>
        <scheme val="minor"/>
      </rPr>
      <t>(Provide documentation)</t>
    </r>
  </si>
  <si>
    <r>
      <t xml:space="preserve">Estimated delay reduction                                                                                                                                                          </t>
    </r>
    <r>
      <rPr>
        <i/>
        <sz val="15"/>
        <color theme="1"/>
        <rFont val="Calibri"/>
        <family val="2"/>
        <scheme val="minor"/>
      </rPr>
      <t>(Provide documentation)</t>
    </r>
  </si>
  <si>
    <r>
      <t xml:space="preserve">Project Provides                                                                  Access to:                                                                                                                                            </t>
    </r>
    <r>
      <rPr>
        <i/>
        <sz val="15"/>
        <color indexed="8"/>
        <rFont val="Calibri"/>
        <family val="2"/>
      </rPr>
      <t xml:space="preserve"> (Select All that Apply)</t>
    </r>
  </si>
  <si>
    <t>Year 2014</t>
  </si>
  <si>
    <t>Year 2015</t>
  </si>
  <si>
    <t>Year 2016</t>
  </si>
  <si>
    <t>Year 2018</t>
  </si>
  <si>
    <t>Year 2017</t>
  </si>
  <si>
    <r>
      <t xml:space="preserve">Population </t>
    </r>
    <r>
      <rPr>
        <b/>
        <i/>
        <sz val="14"/>
        <color theme="1"/>
        <rFont val="Calibri"/>
        <family val="2"/>
        <scheme val="minor"/>
      </rPr>
      <t>(latest 5 years of data)</t>
    </r>
  </si>
  <si>
    <t>Explain why maintenance cost will be more than 5%</t>
  </si>
  <si>
    <r>
      <t xml:space="preserve">   Anticipated maintenance costs for property(s) acquired.                                                                                  </t>
    </r>
    <r>
      <rPr>
        <sz val="15"/>
        <color theme="1"/>
        <rFont val="Calibri"/>
        <family val="2"/>
        <scheme val="minor"/>
      </rPr>
      <t>(should not exceed 5 % of cost)</t>
    </r>
  </si>
  <si>
    <r>
      <rPr>
        <b/>
        <sz val="15"/>
        <color theme="1"/>
        <rFont val="Arial"/>
        <family val="2"/>
      </rPr>
      <t xml:space="preserve">Studies Underway or Completed                                                                                                                                                                                                                                </t>
    </r>
    <r>
      <rPr>
        <sz val="15"/>
        <color theme="1"/>
        <rFont val="Arial"/>
        <family val="2"/>
      </rPr>
      <t xml:space="preserve">(Corridor Study, Environmental Impact Statement (EIS), Environmental Assessment (EA), Finding of No Significant Impact (FONSI), or Local Concept Report </t>
    </r>
    <r>
      <rPr>
        <i/>
        <sz val="15"/>
        <color theme="1"/>
        <rFont val="Arial"/>
        <family val="2"/>
      </rPr>
      <t>(please attach a copy)</t>
    </r>
  </si>
  <si>
    <r>
      <rPr>
        <b/>
        <sz val="15"/>
        <color theme="1"/>
        <rFont val="Arial"/>
        <family val="2"/>
      </rPr>
      <t xml:space="preserve">Efforts to Preserve the Corridor                                                                                                                                                                                                                                    </t>
    </r>
    <r>
      <rPr>
        <sz val="15"/>
        <color theme="1"/>
        <rFont val="Arial"/>
        <family val="2"/>
      </rPr>
      <t>((How much Right-of-Way has been acquired) divided by the (Total Amount of Right-of-Way necessary for the Project)) = (Percent of Corridor Preserved)</t>
    </r>
  </si>
  <si>
    <t>Reason for More than 5</t>
  </si>
  <si>
    <r>
      <rPr>
        <b/>
        <u/>
        <sz val="11"/>
        <rFont val="Calibri"/>
        <family val="2"/>
        <scheme val="minor"/>
      </rPr>
      <t>Note</t>
    </r>
    <r>
      <rPr>
        <sz val="11"/>
        <color theme="1"/>
        <rFont val="Calibri"/>
        <family val="2"/>
        <scheme val="minor"/>
      </rPr>
      <t xml:space="preserve"> -  When entering a Value for Population, the cell will remain blank until the enter key is selected.</t>
    </r>
  </si>
  <si>
    <r>
      <rPr>
        <b/>
        <sz val="15"/>
        <color theme="1"/>
        <rFont val="Calibri"/>
        <family val="2"/>
        <scheme val="minor"/>
      </rPr>
      <t xml:space="preserve">    Cost Effectiveness </t>
    </r>
    <r>
      <rPr>
        <sz val="15"/>
        <color theme="1"/>
        <rFont val="Calibri"/>
        <family val="2"/>
        <scheme val="minor"/>
      </rPr>
      <t xml:space="preserve">                                                                                  </t>
    </r>
    <r>
      <rPr>
        <i/>
        <sz val="15"/>
        <color theme="1"/>
        <rFont val="Calibri"/>
        <family val="2"/>
        <scheme val="minor"/>
      </rPr>
      <t xml:space="preserve"> If there is a proposal or plan to change zoning in the project location what would be the potential project cost increase? </t>
    </r>
  </si>
  <si>
    <r>
      <rPr>
        <b/>
        <u/>
        <sz val="12"/>
        <rFont val="Calibri"/>
        <family val="2"/>
      </rPr>
      <t>Note</t>
    </r>
    <r>
      <rPr>
        <sz val="12"/>
        <rFont val="Calibri"/>
        <family val="2"/>
      </rPr>
      <t xml:space="preserve"> - The population data table will default to show version 2016 and later information. Select version 2018 (left of the table) for proper data.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</si>
</sst>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lt;=9999999]###\-####;\(###\)\ ###\-####"/>
    <numFmt numFmtId="165" formatCode="#,##0.000_);\(#,##0.000\)"/>
  </numFmts>
  <fonts count="65">
    <font>
      <sz val="11"/>
      <color theme="1"/>
      <name val="Calibri"/>
      <family val="2"/>
      <scheme val="minor"/>
    </font>
    <font>
      <sz val="16"/>
      <color theme="1"/>
      <name val="Calibri"/>
      <family val="2"/>
      <scheme val="minor"/>
    </font>
    <font>
      <b/>
      <sz val="16"/>
      <color theme="1"/>
      <name val="Calibri"/>
      <family val="2"/>
      <scheme val="minor"/>
    </font>
    <font>
      <b/>
      <u/>
      <sz val="16"/>
      <color theme="1"/>
      <name val="Calibri"/>
      <family val="2"/>
      <scheme val="minor"/>
    </font>
    <font>
      <sz val="14"/>
      <color theme="1"/>
      <name val="Calibri"/>
      <family val="2"/>
      <scheme val="minor"/>
    </font>
    <font>
      <sz val="14"/>
      <color theme="1"/>
      <name val="Arial"/>
      <family val="2"/>
    </font>
    <font>
      <b/>
      <sz val="14"/>
      <color theme="1"/>
      <name val="Arial"/>
      <family val="2"/>
    </font>
    <font>
      <i/>
      <sz val="14"/>
      <color theme="1"/>
      <name val="Arial"/>
      <family val="2"/>
    </font>
    <font>
      <i/>
      <sz val="16"/>
      <color theme="1"/>
      <name val="Calibri"/>
      <family val="2"/>
      <scheme val="minor"/>
    </font>
    <font>
      <sz val="18"/>
      <color theme="1"/>
      <name val="Calibri"/>
      <family val="2"/>
      <scheme val="minor"/>
    </font>
    <font>
      <b/>
      <u/>
      <sz val="18"/>
      <color theme="1"/>
      <name val="Calibri"/>
      <family val="2"/>
      <scheme val="minor"/>
    </font>
    <font>
      <u/>
      <sz val="9.9"/>
      <color theme="10"/>
      <name val="Calibri"/>
      <family val="2"/>
    </font>
    <font>
      <b/>
      <sz val="10"/>
      <name val="MS Sans Serif"/>
      <family val="2"/>
    </font>
    <font>
      <sz val="14"/>
      <name val="Calibri"/>
      <family val="2"/>
      <scheme val="minor"/>
    </font>
    <font>
      <b/>
      <sz val="20"/>
      <name val="Hoefler Text"/>
      <family val="1"/>
    </font>
    <font>
      <b/>
      <i/>
      <sz val="20"/>
      <name val="Hoefler Text"/>
      <family val="1"/>
    </font>
    <font>
      <b/>
      <i/>
      <sz val="14"/>
      <color theme="0" tint="-0.499984740745262"/>
      <name val="Calibri"/>
      <family val="2"/>
      <scheme val="minor"/>
    </font>
    <font>
      <sz val="14"/>
      <color theme="0" tint="-0.34998626667073579"/>
      <name val="Calibri"/>
      <family val="2"/>
      <scheme val="minor"/>
    </font>
    <font>
      <sz val="20"/>
      <color theme="1"/>
      <name val="Calibri"/>
      <family val="2"/>
      <scheme val="minor"/>
    </font>
    <font>
      <b/>
      <sz val="20"/>
      <color theme="1"/>
      <name val="Calibri"/>
      <family val="2"/>
      <scheme val="minor"/>
    </font>
    <font>
      <i/>
      <sz val="14"/>
      <color theme="1"/>
      <name val="Calibri"/>
      <family val="2"/>
      <scheme val="minor"/>
    </font>
    <font>
      <sz val="11"/>
      <color theme="1"/>
      <name val="Calibri"/>
      <family val="2"/>
      <scheme val="minor"/>
    </font>
    <font>
      <sz val="16"/>
      <color theme="1"/>
      <name val="Arial"/>
      <family val="2"/>
    </font>
    <font>
      <b/>
      <i/>
      <sz val="26"/>
      <color theme="0"/>
      <name val="Hoefler Text"/>
      <family val="1"/>
    </font>
    <font>
      <b/>
      <sz val="26"/>
      <color theme="0"/>
      <name val="Hoefler Text"/>
      <family val="1"/>
    </font>
    <font>
      <i/>
      <sz val="18"/>
      <color theme="1"/>
      <name val="Calibri"/>
      <family val="2"/>
      <scheme val="minor"/>
    </font>
    <font>
      <sz val="18"/>
      <color theme="1"/>
      <name val="Arial"/>
      <family val="2"/>
    </font>
    <font>
      <u/>
      <sz val="14"/>
      <color theme="10"/>
      <name val="Calibri"/>
      <family val="2"/>
    </font>
    <font>
      <b/>
      <u/>
      <sz val="14"/>
      <color theme="1"/>
      <name val="Calibri"/>
      <family val="2"/>
      <scheme val="minor"/>
    </font>
    <font>
      <b/>
      <sz val="14"/>
      <color theme="1"/>
      <name val="Calibri"/>
      <family val="2"/>
      <scheme val="minor"/>
    </font>
    <font>
      <b/>
      <sz val="14"/>
      <name val="Calibri"/>
      <family val="2"/>
      <scheme val="minor"/>
    </font>
    <font>
      <b/>
      <sz val="14"/>
      <color rgb="FFFF0000"/>
      <name val="Calibri"/>
      <family val="2"/>
      <scheme val="minor"/>
    </font>
    <font>
      <sz val="18"/>
      <color rgb="FFFF0000"/>
      <name val="Calibri"/>
      <family val="2"/>
      <scheme val="minor"/>
    </font>
    <font>
      <b/>
      <sz val="18"/>
      <color theme="1"/>
      <name val="Calibri"/>
      <family val="2"/>
      <scheme val="minor"/>
    </font>
    <font>
      <b/>
      <sz val="11"/>
      <color theme="1"/>
      <name val="Calibri"/>
      <family val="2"/>
      <scheme val="minor"/>
    </font>
    <font>
      <b/>
      <u/>
      <sz val="18"/>
      <color theme="10"/>
      <name val="Calibri"/>
      <family val="2"/>
    </font>
    <font>
      <i/>
      <sz val="10"/>
      <color theme="1"/>
      <name val="Calibri"/>
      <family val="2"/>
      <scheme val="minor"/>
    </font>
    <font>
      <b/>
      <i/>
      <u/>
      <sz val="18"/>
      <color theme="10"/>
      <name val="Calibri"/>
      <family val="2"/>
    </font>
    <font>
      <b/>
      <sz val="18"/>
      <name val="MS Sans Serif"/>
      <family val="2"/>
    </font>
    <font>
      <b/>
      <i/>
      <u/>
      <sz val="18"/>
      <color theme="1"/>
      <name val="Calibri"/>
      <family val="2"/>
      <scheme val="minor"/>
    </font>
    <font>
      <b/>
      <i/>
      <u/>
      <sz val="16"/>
      <color theme="1"/>
      <name val="Calibri"/>
      <family val="2"/>
      <scheme val="minor"/>
    </font>
    <font>
      <b/>
      <sz val="24"/>
      <color theme="1"/>
      <name val="Calibri"/>
      <family val="2"/>
      <scheme val="minor"/>
    </font>
    <font>
      <sz val="24"/>
      <color theme="1"/>
      <name val="Calibri"/>
      <family val="2"/>
      <scheme val="minor"/>
    </font>
    <font>
      <sz val="24"/>
      <color theme="8" tint="0.79998168889431442"/>
      <name val="Calibri"/>
      <family val="2"/>
      <scheme val="minor"/>
    </font>
    <font>
      <sz val="36"/>
      <color theme="1"/>
      <name val="Calibri"/>
      <family val="2"/>
      <scheme val="minor"/>
    </font>
    <font>
      <b/>
      <sz val="136"/>
      <color rgb="FF0033CC"/>
      <name val="Eras Bold ITC"/>
      <family val="2"/>
    </font>
    <font>
      <b/>
      <i/>
      <sz val="14"/>
      <color theme="1"/>
      <name val="Calibri"/>
      <family val="2"/>
      <scheme val="minor"/>
    </font>
    <font>
      <b/>
      <sz val="28"/>
      <color theme="1"/>
      <name val="Calibri"/>
      <family val="2"/>
      <scheme val="minor"/>
    </font>
    <font>
      <b/>
      <i/>
      <u/>
      <sz val="14"/>
      <color theme="10"/>
      <name val="Calibri"/>
      <family val="2"/>
    </font>
    <font>
      <b/>
      <sz val="12"/>
      <name val="MS Sans Serif"/>
      <family val="2"/>
    </font>
    <font>
      <b/>
      <sz val="12"/>
      <color theme="1"/>
      <name val="Calibri"/>
      <family val="2"/>
      <scheme val="minor"/>
    </font>
    <font>
      <sz val="15"/>
      <color theme="1"/>
      <name val="Calibri"/>
      <family val="2"/>
      <scheme val="minor"/>
    </font>
    <font>
      <i/>
      <sz val="15"/>
      <color indexed="8"/>
      <name val="Calibri"/>
      <family val="2"/>
    </font>
    <font>
      <b/>
      <u/>
      <sz val="15"/>
      <color indexed="8"/>
      <name val="Calibri"/>
      <family val="2"/>
    </font>
    <font>
      <i/>
      <sz val="15"/>
      <color theme="1"/>
      <name val="Calibri"/>
      <family val="2"/>
      <scheme val="minor"/>
    </font>
    <font>
      <sz val="18"/>
      <color theme="4" tint="0.59999389629810485"/>
      <name val="Calibri"/>
      <family val="2"/>
      <scheme val="minor"/>
    </font>
    <font>
      <b/>
      <sz val="15"/>
      <color theme="1"/>
      <name val="Calibri"/>
      <family val="2"/>
      <scheme val="minor"/>
    </font>
    <font>
      <sz val="15"/>
      <color theme="1"/>
      <name val="Arial"/>
      <family val="2"/>
    </font>
    <font>
      <b/>
      <sz val="15"/>
      <color theme="1"/>
      <name val="Arial"/>
      <family val="2"/>
    </font>
    <font>
      <i/>
      <sz val="15"/>
      <color theme="1"/>
      <name val="Arial"/>
      <family val="2"/>
    </font>
    <font>
      <sz val="11"/>
      <name val="Calibri"/>
      <family val="2"/>
      <scheme val="minor"/>
    </font>
    <font>
      <sz val="36"/>
      <name val="Bernard MT Condensed"/>
      <family val="1"/>
    </font>
    <font>
      <b/>
      <u/>
      <sz val="11"/>
      <name val="Calibri"/>
      <family val="2"/>
      <scheme val="minor"/>
    </font>
    <font>
      <sz val="12"/>
      <name val="Calibri"/>
      <family val="2"/>
    </font>
    <font>
      <b/>
      <u/>
      <sz val="12"/>
      <name val="Calibri"/>
      <family val="2"/>
    </font>
  </fonts>
  <fills count="11">
    <fill>
      <patternFill patternType="none"/>
    </fill>
    <fill>
      <patternFill patternType="gray125"/>
    </fill>
    <fill>
      <patternFill patternType="solid">
        <fgColor theme="4"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0" fontId="11" fillId="0" borderId="0" applyNumberFormat="0" applyFill="0" applyBorder="0" applyAlignment="0" applyProtection="0">
      <alignment vertical="top"/>
      <protection locked="0"/>
    </xf>
    <xf numFmtId="44" fontId="21" fillId="0" borderId="0" applyFont="0" applyFill="0" applyBorder="0" applyAlignment="0" applyProtection="0"/>
    <xf numFmtId="9" fontId="21" fillId="0" borderId="0" applyFont="0" applyFill="0" applyBorder="0" applyAlignment="0" applyProtection="0"/>
  </cellStyleXfs>
  <cellXfs count="293">
    <xf numFmtId="0" fontId="0" fillId="0" borderId="0" xfId="0"/>
    <xf numFmtId="0" fontId="0" fillId="0" borderId="0" xfId="0" applyAlignment="1" applyProtection="1">
      <alignment vertical="center"/>
    </xf>
    <xf numFmtId="0" fontId="29" fillId="0" borderId="0" xfId="0" applyFont="1" applyAlignment="1" applyProtection="1">
      <alignment vertical="center"/>
    </xf>
    <xf numFmtId="164" fontId="0" fillId="0" borderId="0" xfId="0" applyNumberFormat="1" applyAlignment="1" applyProtection="1">
      <alignment vertical="center"/>
    </xf>
    <xf numFmtId="37" fontId="0" fillId="0" borderId="0" xfId="0" applyNumberFormat="1" applyAlignment="1" applyProtection="1">
      <alignment vertical="center"/>
    </xf>
    <xf numFmtId="165" fontId="0" fillId="0" borderId="0" xfId="0" applyNumberFormat="1" applyAlignment="1" applyProtection="1">
      <alignment vertical="center"/>
    </xf>
    <xf numFmtId="3" fontId="0" fillId="0" borderId="0" xfId="0" applyNumberFormat="1" applyAlignment="1" applyProtection="1">
      <alignment vertical="center"/>
    </xf>
    <xf numFmtId="10" fontId="0" fillId="0" borderId="0" xfId="0" applyNumberFormat="1" applyAlignment="1" applyProtection="1">
      <alignment vertical="center"/>
    </xf>
    <xf numFmtId="44" fontId="0" fillId="0" borderId="0" xfId="0" applyNumberFormat="1" applyAlignment="1" applyProtection="1">
      <alignment vertical="center"/>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4" fillId="0" borderId="0" xfId="0" applyFont="1" applyAlignment="1" applyProtection="1">
      <alignment horizontal="center" vertical="center"/>
    </xf>
    <xf numFmtId="37" fontId="0" fillId="0" borderId="0" xfId="0" applyNumberFormat="1" applyFont="1" applyAlignment="1" applyProtection="1">
      <alignment horizontal="center" vertical="center"/>
    </xf>
    <xf numFmtId="39" fontId="0" fillId="0" borderId="0" xfId="0" applyNumberFormat="1" applyFont="1" applyAlignment="1" applyProtection="1">
      <alignment horizontal="center" vertical="center"/>
    </xf>
    <xf numFmtId="44" fontId="0" fillId="0" borderId="0" xfId="0" applyNumberFormat="1" applyFont="1" applyAlignment="1" applyProtection="1">
      <alignment horizontal="center" vertical="center"/>
    </xf>
    <xf numFmtId="0" fontId="0" fillId="0" borderId="0" xfId="0"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horizontal="left" vertical="center"/>
    </xf>
    <xf numFmtId="0" fontId="29" fillId="0" borderId="0" xfId="0" applyFont="1" applyAlignment="1" applyProtection="1">
      <alignment horizontal="left" vertical="center"/>
    </xf>
    <xf numFmtId="0" fontId="4" fillId="0" borderId="0" xfId="0" applyFont="1" applyAlignment="1" applyProtection="1">
      <alignment vertical="center"/>
    </xf>
    <xf numFmtId="0" fontId="1" fillId="0" borderId="0" xfId="0" applyFont="1" applyAlignment="1" applyProtection="1">
      <alignment vertical="center"/>
    </xf>
    <xf numFmtId="0" fontId="19" fillId="0" borderId="2" xfId="0" applyFont="1" applyBorder="1" applyAlignment="1" applyProtection="1">
      <alignment vertical="center"/>
    </xf>
    <xf numFmtId="0" fontId="1" fillId="0" borderId="3" xfId="0" applyFont="1" applyBorder="1" applyAlignment="1" applyProtection="1">
      <alignment vertical="center"/>
    </xf>
    <xf numFmtId="0" fontId="2" fillId="0" borderId="3" xfId="0" applyFont="1" applyBorder="1" applyAlignment="1" applyProtection="1">
      <alignment vertical="center"/>
    </xf>
    <xf numFmtId="0" fontId="0" fillId="2" borderId="0" xfId="0" applyFill="1" applyAlignment="1" applyProtection="1">
      <alignment vertical="center"/>
    </xf>
    <xf numFmtId="0" fontId="33" fillId="0" borderId="0" xfId="0" applyFont="1" applyAlignment="1" applyProtection="1">
      <alignment horizontal="left" vertical="center"/>
    </xf>
    <xf numFmtId="0" fontId="5" fillId="0" borderId="0" xfId="0" applyFont="1" applyAlignment="1" applyProtection="1">
      <alignment vertical="center"/>
    </xf>
    <xf numFmtId="0" fontId="7" fillId="0" borderId="0" xfId="0" applyFont="1" applyAlignment="1" applyProtection="1">
      <alignment vertical="center"/>
    </xf>
    <xf numFmtId="0" fontId="4" fillId="0" borderId="0" xfId="0" applyFont="1" applyBorder="1" applyAlignment="1" applyProtection="1">
      <alignment vertical="center"/>
    </xf>
    <xf numFmtId="0" fontId="6" fillId="0" borderId="0" xfId="0" applyFont="1" applyAlignment="1" applyProtection="1">
      <alignment vertical="center"/>
    </xf>
    <xf numFmtId="0" fontId="3" fillId="0" borderId="0" xfId="0" applyFont="1" applyFill="1" applyAlignment="1" applyProtection="1">
      <alignment vertical="center"/>
    </xf>
    <xf numFmtId="0" fontId="2" fillId="0" borderId="2" xfId="0" applyFont="1" applyBorder="1" applyAlignment="1" applyProtection="1">
      <alignment horizontal="center" vertical="center" wrapText="1"/>
    </xf>
    <xf numFmtId="0" fontId="19" fillId="3" borderId="20" xfId="0" applyFont="1" applyFill="1" applyBorder="1" applyAlignment="1" applyProtection="1">
      <alignment horizontal="center" vertical="center"/>
    </xf>
    <xf numFmtId="0" fontId="2" fillId="3" borderId="0" xfId="0" applyFont="1" applyFill="1" applyAlignment="1" applyProtection="1">
      <alignment vertical="center"/>
    </xf>
    <xf numFmtId="0" fontId="3" fillId="0" borderId="0" xfId="0" applyFont="1" applyAlignment="1" applyProtection="1">
      <alignment horizontal="center" vertical="center"/>
    </xf>
    <xf numFmtId="0" fontId="33" fillId="3" borderId="1" xfId="0" applyFont="1" applyFill="1" applyBorder="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left" vertical="center"/>
    </xf>
    <xf numFmtId="0" fontId="0" fillId="9" borderId="10" xfId="0" applyFill="1" applyBorder="1" applyAlignment="1" applyProtection="1">
      <alignment vertical="center"/>
    </xf>
    <xf numFmtId="0" fontId="10"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8" fillId="0" borderId="0" xfId="0" applyFont="1" applyFill="1" applyAlignment="1" applyProtection="1">
      <alignment vertical="center"/>
    </xf>
    <xf numFmtId="0" fontId="0" fillId="0" borderId="0" xfId="0" applyFill="1" applyAlignment="1" applyProtection="1">
      <alignment vertical="top"/>
    </xf>
    <xf numFmtId="0" fontId="5" fillId="0" borderId="0" xfId="0" applyFont="1" applyFill="1" applyAlignment="1" applyProtection="1">
      <alignment horizontal="center" vertical="top" wrapText="1"/>
    </xf>
    <xf numFmtId="0" fontId="29" fillId="0" borderId="0" xfId="0" applyFont="1" applyFill="1" applyAlignment="1" applyProtection="1">
      <alignment vertical="top"/>
    </xf>
    <xf numFmtId="37" fontId="12" fillId="3" borderId="10"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8" xfId="0" applyFont="1" applyBorder="1" applyAlignment="1" applyProtection="1">
      <alignment horizontal="left" vertical="center" wrapText="1"/>
    </xf>
    <xf numFmtId="0" fontId="4" fillId="0" borderId="8" xfId="0" applyFont="1" applyBorder="1" applyAlignment="1" applyProtection="1">
      <alignment vertical="center" wrapText="1"/>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165" fontId="12" fillId="3" borderId="1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13" fillId="0" borderId="0" xfId="0" applyFont="1" applyAlignment="1" applyProtection="1">
      <alignment horizontal="center" vertical="center"/>
    </xf>
    <xf numFmtId="0" fontId="17" fillId="0" borderId="0" xfId="0" applyFont="1" applyAlignment="1" applyProtection="1">
      <alignment horizontal="center" vertical="center"/>
    </xf>
    <xf numFmtId="0" fontId="31" fillId="0" borderId="8" xfId="0" applyFont="1" applyBorder="1" applyAlignment="1" applyProtection="1">
      <alignment horizontal="center" vertical="center"/>
    </xf>
    <xf numFmtId="0" fontId="4" fillId="0" borderId="8" xfId="0" applyFont="1" applyBorder="1" applyAlignment="1" applyProtection="1">
      <alignment vertical="center"/>
    </xf>
    <xf numFmtId="0" fontId="4" fillId="0" borderId="0" xfId="0" applyFont="1" applyBorder="1" applyAlignment="1" applyProtection="1">
      <alignment vertical="center" wrapText="1"/>
    </xf>
    <xf numFmtId="0" fontId="13"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4" fillId="0" borderId="0" xfId="0" applyFont="1" applyFill="1" applyBorder="1" applyAlignment="1" applyProtection="1">
      <alignment vertical="center" wrapText="1"/>
    </xf>
    <xf numFmtId="0" fontId="4" fillId="3"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Alignment="1" applyProtection="1">
      <alignment vertical="top"/>
    </xf>
    <xf numFmtId="0" fontId="29" fillId="0" borderId="0" xfId="0" applyFont="1" applyAlignment="1" applyProtection="1">
      <alignment vertical="top"/>
    </xf>
    <xf numFmtId="0" fontId="29" fillId="9" borderId="10" xfId="0" applyFont="1" applyFill="1" applyBorder="1" applyAlignment="1" applyProtection="1">
      <alignment vertical="center"/>
    </xf>
    <xf numFmtId="0" fontId="2" fillId="0" borderId="0" xfId="0" applyFont="1" applyAlignment="1" applyProtection="1">
      <alignment horizontal="left" vertical="center" wrapText="1"/>
    </xf>
    <xf numFmtId="0" fontId="5" fillId="0" borderId="0" xfId="0" applyFont="1" applyFill="1" applyAlignment="1" applyProtection="1">
      <alignment horizontal="center" vertical="center"/>
    </xf>
    <xf numFmtId="0" fontId="22" fillId="0" borderId="0" xfId="0" applyFont="1" applyFill="1" applyAlignment="1" applyProtection="1">
      <alignment horizontal="left" vertical="center" wrapText="1"/>
    </xf>
    <xf numFmtId="0" fontId="3" fillId="0" borderId="0" xfId="0" applyFont="1" applyBorder="1" applyAlignment="1" applyProtection="1">
      <alignment vertical="center"/>
    </xf>
    <xf numFmtId="0" fontId="33" fillId="9" borderId="10" xfId="0" applyFont="1" applyFill="1" applyBorder="1" applyAlignment="1" applyProtection="1">
      <alignment horizontal="center" vertical="center"/>
    </xf>
    <xf numFmtId="0" fontId="0" fillId="0" borderId="0" xfId="0" applyAlignment="1" applyProtection="1">
      <alignment horizontal="center" vertical="center"/>
    </xf>
    <xf numFmtId="0" fontId="29" fillId="0" borderId="0" xfId="0" applyFont="1" applyAlignment="1" applyProtection="1"/>
    <xf numFmtId="0" fontId="0" fillId="0" borderId="0" xfId="0" applyAlignment="1" applyProtection="1"/>
    <xf numFmtId="0" fontId="34" fillId="0" borderId="0" xfId="0" applyFont="1" applyFill="1" applyBorder="1" applyAlignment="1" applyProtection="1"/>
    <xf numFmtId="0" fontId="3" fillId="0" borderId="0" xfId="0" applyFont="1" applyAlignment="1" applyProtection="1"/>
    <xf numFmtId="37" fontId="38" fillId="0" borderId="0" xfId="0" applyNumberFormat="1" applyFont="1" applyFill="1" applyBorder="1" applyAlignment="1" applyProtection="1">
      <alignment wrapText="1"/>
    </xf>
    <xf numFmtId="0" fontId="9" fillId="0" borderId="0" xfId="0" applyFont="1" applyAlignment="1" applyProtection="1">
      <alignment horizontal="center" vertical="center"/>
    </xf>
    <xf numFmtId="0" fontId="0" fillId="0" borderId="0" xfId="0" applyFill="1" applyBorder="1" applyAlignment="1" applyProtection="1">
      <alignment vertical="center"/>
    </xf>
    <xf numFmtId="37" fontId="38" fillId="0" borderId="0" xfId="0" applyNumberFormat="1" applyFont="1" applyFill="1" applyBorder="1" applyAlignment="1" applyProtection="1">
      <alignment vertical="center" wrapText="1"/>
    </xf>
    <xf numFmtId="0" fontId="9" fillId="0" borderId="0" xfId="0" applyFont="1" applyAlignment="1" applyProtection="1">
      <alignment vertical="center"/>
    </xf>
    <xf numFmtId="0" fontId="2" fillId="0" borderId="0" xfId="0" applyFont="1" applyBorder="1" applyAlignment="1" applyProtection="1">
      <alignment vertical="center" wrapText="1"/>
    </xf>
    <xf numFmtId="0" fontId="33" fillId="0" borderId="0" xfId="0" applyFont="1" applyFill="1" applyBorder="1" applyAlignment="1" applyProtection="1">
      <alignment vertical="center"/>
    </xf>
    <xf numFmtId="0" fontId="10" fillId="0" borderId="0" xfId="0" applyFont="1" applyAlignment="1" applyProtection="1">
      <alignment vertical="center"/>
    </xf>
    <xf numFmtId="0" fontId="35" fillId="0" borderId="0" xfId="1"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35" fillId="0" borderId="0" xfId="1" applyFont="1" applyAlignment="1" applyProtection="1">
      <alignment vertical="center"/>
    </xf>
    <xf numFmtId="0" fontId="10" fillId="0" borderId="0" xfId="0" applyFont="1" applyAlignment="1" applyProtection="1">
      <alignment horizontal="center" vertical="center"/>
    </xf>
    <xf numFmtId="0" fontId="9" fillId="0" borderId="0" xfId="0" applyFont="1" applyAlignment="1" applyProtection="1">
      <alignment horizontal="left" vertical="center"/>
    </xf>
    <xf numFmtId="0" fontId="29" fillId="0" borderId="0" xfId="0" applyFont="1" applyBorder="1" applyAlignment="1" applyProtection="1">
      <alignment vertical="center"/>
    </xf>
    <xf numFmtId="44" fontId="9" fillId="0" borderId="0" xfId="2"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44" fontId="9" fillId="0" borderId="0" xfId="2" applyFont="1" applyFill="1" applyAlignment="1" applyProtection="1">
      <alignment horizontal="left" vertical="center"/>
    </xf>
    <xf numFmtId="0" fontId="0" fillId="0" borderId="0" xfId="0" applyAlignment="1" applyProtection="1">
      <alignment horizontal="left" vertical="top"/>
    </xf>
    <xf numFmtId="0" fontId="10" fillId="0" borderId="0" xfId="0" applyFont="1" applyBorder="1" applyAlignment="1" applyProtection="1">
      <alignment vertical="center"/>
    </xf>
    <xf numFmtId="0" fontId="9" fillId="0" borderId="0"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33" fillId="0" borderId="0" xfId="0" applyFont="1" applyBorder="1" applyAlignment="1" applyProtection="1">
      <alignment horizontal="left" vertical="top" textRotation="90" wrapText="1"/>
    </xf>
    <xf numFmtId="0" fontId="32" fillId="0" borderId="0" xfId="0" applyFont="1" applyBorder="1" applyAlignment="1" applyProtection="1">
      <alignment horizontal="center" vertical="center"/>
    </xf>
    <xf numFmtId="44" fontId="33" fillId="0" borderId="15" xfId="2"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9" fillId="0" borderId="0" xfId="0" applyFont="1" applyBorder="1" applyAlignment="1" applyProtection="1">
      <alignment horizontal="center" vertical="center"/>
    </xf>
    <xf numFmtId="0" fontId="4" fillId="0" borderId="15" xfId="0" applyFont="1" applyFill="1" applyBorder="1" applyAlignment="1" applyProtection="1">
      <alignment horizontal="center" vertical="center"/>
    </xf>
    <xf numFmtId="0" fontId="26" fillId="0" borderId="0" xfId="0" applyFont="1" applyFill="1" applyAlignment="1" applyProtection="1">
      <alignment vertical="center"/>
    </xf>
    <xf numFmtId="0" fontId="25" fillId="0" borderId="0" xfId="0" applyFont="1" applyFill="1" applyAlignment="1" applyProtection="1">
      <alignment horizontal="left" vertical="center" wrapText="1"/>
    </xf>
    <xf numFmtId="0" fontId="9" fillId="0" borderId="22" xfId="0" applyFont="1" applyBorder="1" applyAlignment="1" applyProtection="1">
      <alignment vertical="center"/>
    </xf>
    <xf numFmtId="0" fontId="4" fillId="0" borderId="0" xfId="0" applyFont="1" applyFill="1" applyAlignment="1" applyProtection="1">
      <alignment vertical="center"/>
    </xf>
    <xf numFmtId="0" fontId="28" fillId="0" borderId="0" xfId="0" applyFont="1" applyAlignment="1" applyProtection="1">
      <alignment vertical="center"/>
    </xf>
    <xf numFmtId="0" fontId="1" fillId="0" borderId="0" xfId="0" applyFont="1" applyFill="1" applyAlignment="1" applyProtection="1">
      <alignment vertical="center"/>
    </xf>
    <xf numFmtId="0" fontId="29" fillId="0" borderId="0" xfId="0" applyFont="1" applyAlignment="1" applyProtection="1">
      <alignment vertical="center"/>
    </xf>
    <xf numFmtId="0" fontId="50" fillId="9" borderId="10" xfId="0" applyFont="1" applyFill="1" applyBorder="1" applyAlignment="1" applyProtection="1">
      <alignment vertical="center"/>
    </xf>
    <xf numFmtId="0" fontId="29" fillId="0" borderId="0" xfId="0" applyFont="1" applyAlignment="1" applyProtection="1">
      <alignment vertical="center"/>
    </xf>
    <xf numFmtId="0" fontId="4" fillId="0" borderId="0" xfId="0" applyFont="1" applyAlignment="1" applyProtection="1">
      <alignment horizontal="left" vertical="center"/>
    </xf>
    <xf numFmtId="0" fontId="10" fillId="0" borderId="0" xfId="0" applyFont="1" applyAlignment="1" applyProtection="1"/>
    <xf numFmtId="0" fontId="2" fillId="0" borderId="0" xfId="0" applyFont="1" applyFill="1" applyBorder="1" applyAlignment="1" applyProtection="1">
      <alignment vertical="center" wrapText="1"/>
    </xf>
    <xf numFmtId="0" fontId="0" fillId="0" borderId="8" xfId="0" applyBorder="1" applyAlignment="1" applyProtection="1">
      <alignment vertical="center"/>
    </xf>
    <xf numFmtId="37" fontId="4" fillId="0" borderId="0" xfId="0" applyNumberFormat="1" applyFont="1" applyAlignment="1" applyProtection="1">
      <alignment vertical="center"/>
    </xf>
    <xf numFmtId="0" fontId="44" fillId="0" borderId="0" xfId="0" quotePrefix="1" applyFont="1" applyAlignment="1" applyProtection="1">
      <alignment horizontal="center" vertical="center"/>
    </xf>
    <xf numFmtId="0" fontId="4" fillId="0" borderId="0" xfId="0" applyFont="1" applyFill="1" applyAlignment="1" applyProtection="1">
      <alignment vertical="top"/>
    </xf>
    <xf numFmtId="0" fontId="4" fillId="0" borderId="0" xfId="0" applyFont="1" applyAlignment="1" applyProtection="1"/>
    <xf numFmtId="0" fontId="15" fillId="0" borderId="5" xfId="0" applyFont="1" applyBorder="1" applyAlignment="1" applyProtection="1">
      <alignment horizontal="left" vertical="center"/>
    </xf>
    <xf numFmtId="0" fontId="10"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10" fillId="0" borderId="7" xfId="0" applyFont="1" applyBorder="1" applyAlignment="1" applyProtection="1">
      <alignment horizontal="center" vertical="center"/>
    </xf>
    <xf numFmtId="0" fontId="60" fillId="3" borderId="26" xfId="0" applyFont="1" applyFill="1" applyBorder="1" applyAlignment="1" applyProtection="1">
      <alignment horizontal="center" vertical="center"/>
    </xf>
    <xf numFmtId="0" fontId="60" fillId="3" borderId="15" xfId="0" applyFont="1" applyFill="1" applyBorder="1" applyAlignment="1" applyProtection="1">
      <alignment horizontal="center" vertical="center"/>
    </xf>
    <xf numFmtId="0" fontId="60" fillId="3" borderId="27" xfId="0" applyFont="1" applyFill="1" applyBorder="1" applyAlignment="1" applyProtection="1">
      <alignment horizontal="center" vertical="center"/>
    </xf>
    <xf numFmtId="0" fontId="60" fillId="3" borderId="16" xfId="0" applyFont="1" applyFill="1" applyBorder="1" applyAlignment="1" applyProtection="1">
      <alignment horizontal="center" vertical="center"/>
    </xf>
    <xf numFmtId="0" fontId="60" fillId="3" borderId="0" xfId="0" applyFont="1" applyFill="1" applyBorder="1" applyAlignment="1" applyProtection="1">
      <alignment horizontal="center" vertical="center"/>
    </xf>
    <xf numFmtId="0" fontId="60" fillId="3" borderId="9" xfId="0" applyFont="1" applyFill="1" applyBorder="1" applyAlignment="1" applyProtection="1">
      <alignment horizontal="center" vertical="center"/>
    </xf>
    <xf numFmtId="0" fontId="60" fillId="3" borderId="18" xfId="0" applyFont="1" applyFill="1" applyBorder="1" applyAlignment="1" applyProtection="1">
      <alignment horizontal="center" vertical="center"/>
    </xf>
    <xf numFmtId="0" fontId="60" fillId="3" borderId="8" xfId="0" applyFont="1" applyFill="1" applyBorder="1" applyAlignment="1" applyProtection="1">
      <alignment horizontal="center" vertical="center"/>
    </xf>
    <xf numFmtId="0" fontId="60" fillId="3" borderId="21" xfId="0" applyFont="1" applyFill="1" applyBorder="1" applyAlignment="1" applyProtection="1">
      <alignment horizontal="center" vertical="center"/>
    </xf>
    <xf numFmtId="44" fontId="9" fillId="3" borderId="0" xfId="2" applyFont="1" applyFill="1" applyAlignment="1" applyProtection="1">
      <alignment horizontal="center" vertical="center"/>
    </xf>
    <xf numFmtId="44" fontId="9" fillId="6" borderId="0" xfId="2" applyFont="1" applyFill="1" applyAlignment="1" applyProtection="1">
      <alignment horizontal="center" vertical="center"/>
    </xf>
    <xf numFmtId="0" fontId="20" fillId="0" borderId="0" xfId="0" applyFont="1" applyFill="1" applyAlignment="1" applyProtection="1">
      <alignment horizontal="right" vertical="center"/>
    </xf>
    <xf numFmtId="0" fontId="10" fillId="0" borderId="0" xfId="0" applyFont="1" applyAlignment="1" applyProtection="1">
      <alignment horizontal="left" vertical="center"/>
    </xf>
    <xf numFmtId="44" fontId="9" fillId="8" borderId="23" xfId="2" applyFont="1" applyFill="1" applyBorder="1" applyAlignment="1" applyProtection="1">
      <alignment horizontal="center" vertical="center"/>
    </xf>
    <xf numFmtId="44" fontId="9" fillId="8" borderId="0" xfId="2" applyFont="1" applyFill="1" applyBorder="1" applyAlignment="1" applyProtection="1">
      <alignment horizontal="center" vertical="center"/>
    </xf>
    <xf numFmtId="0" fontId="33" fillId="9" borderId="10" xfId="0" applyFont="1" applyFill="1" applyBorder="1" applyAlignment="1" applyProtection="1">
      <alignment horizontal="center" vertical="center"/>
    </xf>
    <xf numFmtId="0" fontId="57" fillId="0" borderId="10" xfId="0" applyFont="1" applyFill="1" applyBorder="1" applyAlignment="1" applyProtection="1">
      <alignment horizontal="center" vertical="center" wrapText="1"/>
    </xf>
    <xf numFmtId="0" fontId="16" fillId="9" borderId="10" xfId="0" applyFont="1" applyFill="1" applyBorder="1" applyAlignment="1" applyProtection="1">
      <alignment horizontal="center" vertical="center"/>
    </xf>
    <xf numFmtId="44" fontId="33" fillId="9" borderId="12" xfId="2" applyFont="1" applyFill="1" applyBorder="1" applyAlignment="1" applyProtection="1">
      <alignment horizontal="center" vertical="center"/>
    </xf>
    <xf numFmtId="44" fontId="33" fillId="9" borderId="19" xfId="2" applyFont="1" applyFill="1" applyBorder="1" applyAlignment="1" applyProtection="1">
      <alignment horizontal="center" vertical="center"/>
    </xf>
    <xf numFmtId="44" fontId="33" fillId="9" borderId="13" xfId="2"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horizontal="left" vertical="center"/>
    </xf>
    <xf numFmtId="44" fontId="33" fillId="9" borderId="10" xfId="2" applyFont="1" applyFill="1" applyBorder="1" applyAlignment="1" applyProtection="1">
      <alignment horizontal="center" vertical="center"/>
    </xf>
    <xf numFmtId="37" fontId="12" fillId="3" borderId="12" xfId="0" applyNumberFormat="1" applyFont="1" applyFill="1" applyBorder="1" applyAlignment="1" applyProtection="1">
      <alignment horizontal="center" vertical="center"/>
    </xf>
    <xf numFmtId="37" fontId="12" fillId="3" borderId="13" xfId="0" applyNumberFormat="1" applyFont="1" applyFill="1" applyBorder="1" applyAlignment="1" applyProtection="1">
      <alignment horizontal="center" vertical="center"/>
    </xf>
    <xf numFmtId="165" fontId="12" fillId="3" borderId="10" xfId="0" applyNumberFormat="1"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0" xfId="0" applyFont="1" applyAlignment="1" applyProtection="1">
      <alignment horizontal="left" vertical="center"/>
    </xf>
    <xf numFmtId="0" fontId="14" fillId="0" borderId="5" xfId="0" applyFont="1" applyBorder="1" applyAlignment="1" applyProtection="1">
      <alignment horizontal="left" vertical="center"/>
    </xf>
    <xf numFmtId="0" fontId="35" fillId="0" borderId="0" xfId="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51" fillId="0" borderId="0" xfId="0" applyFont="1" applyBorder="1" applyAlignment="1" applyProtection="1">
      <alignment horizontal="center" vertical="center" wrapText="1"/>
    </xf>
    <xf numFmtId="0" fontId="4" fillId="3" borderId="10" xfId="0" applyFont="1" applyFill="1" applyBorder="1" applyAlignment="1" applyProtection="1">
      <alignment horizontal="center" vertical="center"/>
    </xf>
    <xf numFmtId="0" fontId="16" fillId="5" borderId="16"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6" fillId="9" borderId="10" xfId="0" applyFont="1" applyFill="1" applyBorder="1" applyAlignment="1" applyProtection="1">
      <alignment horizontal="center" vertical="center"/>
    </xf>
    <xf numFmtId="0" fontId="39" fillId="0" borderId="0" xfId="0" applyFont="1" applyBorder="1" applyAlignment="1" applyProtection="1">
      <alignment horizontal="center" vertical="center"/>
    </xf>
    <xf numFmtId="0" fontId="39" fillId="0" borderId="0" xfId="0" applyFont="1" applyAlignment="1" applyProtection="1">
      <alignment horizontal="center" vertical="center"/>
    </xf>
    <xf numFmtId="0" fontId="2" fillId="0" borderId="10" xfId="0" applyFont="1" applyBorder="1" applyAlignment="1" applyProtection="1">
      <alignment horizontal="center" vertical="center" wrapText="1"/>
    </xf>
    <xf numFmtId="37" fontId="38" fillId="3" borderId="10" xfId="0" applyNumberFormat="1"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2" fillId="3" borderId="10" xfId="0" applyFont="1" applyFill="1" applyBorder="1" applyAlignment="1" applyProtection="1">
      <alignment horizontal="center" vertical="center"/>
    </xf>
    <xf numFmtId="0" fontId="19" fillId="3" borderId="25" xfId="0"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0" fontId="5" fillId="3" borderId="10"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xf>
    <xf numFmtId="0" fontId="16" fillId="5" borderId="19"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40" fillId="0" borderId="0" xfId="0" applyFont="1" applyAlignment="1" applyProtection="1">
      <alignment horizontal="center" vertical="center" wrapText="1"/>
    </xf>
    <xf numFmtId="0" fontId="40" fillId="0" borderId="9" xfId="0" applyFont="1" applyBorder="1" applyAlignment="1" applyProtection="1">
      <alignment horizontal="center" vertical="center" wrapText="1"/>
    </xf>
    <xf numFmtId="37" fontId="12" fillId="3" borderId="10" xfId="0" applyNumberFormat="1" applyFont="1" applyFill="1" applyBorder="1" applyAlignment="1" applyProtection="1">
      <alignment horizontal="center" vertical="center"/>
    </xf>
    <xf numFmtId="165" fontId="12" fillId="3" borderId="12" xfId="0" applyNumberFormat="1" applyFont="1" applyFill="1" applyBorder="1" applyAlignment="1" applyProtection="1">
      <alignment horizontal="center" vertical="center"/>
    </xf>
    <xf numFmtId="165" fontId="12" fillId="3" borderId="13" xfId="0" applyNumberFormat="1" applyFont="1" applyFill="1" applyBorder="1" applyAlignment="1" applyProtection="1">
      <alignment horizontal="center" vertical="center"/>
    </xf>
    <xf numFmtId="0" fontId="8" fillId="0" borderId="0" xfId="0" applyFont="1" applyFill="1" applyAlignment="1" applyProtection="1">
      <alignment horizontal="left" vertical="center" wrapText="1"/>
    </xf>
    <xf numFmtId="0" fontId="4" fillId="3" borderId="10" xfId="0" applyFont="1" applyFill="1" applyBorder="1" applyAlignment="1" applyProtection="1">
      <alignment horizontal="center" vertical="center" wrapText="1"/>
    </xf>
    <xf numFmtId="0" fontId="27" fillId="0" borderId="0" xfId="1" applyFont="1" applyAlignment="1" applyProtection="1">
      <alignment horizontal="center" vertical="center" wrapText="1"/>
    </xf>
    <xf numFmtId="0" fontId="51" fillId="0" borderId="0" xfId="0" applyFont="1" applyFill="1" applyBorder="1" applyAlignment="1" applyProtection="1">
      <alignment horizontal="center" vertical="center" wrapText="1"/>
    </xf>
    <xf numFmtId="37" fontId="12" fillId="9" borderId="10" xfId="0" applyNumberFormat="1" applyFont="1" applyFill="1" applyBorder="1" applyAlignment="1" applyProtection="1">
      <alignment horizontal="center" vertical="center"/>
    </xf>
    <xf numFmtId="0" fontId="27" fillId="0" borderId="16" xfId="1" applyFont="1" applyBorder="1" applyAlignment="1" applyProtection="1">
      <alignment horizontal="center" vertical="center" wrapText="1"/>
    </xf>
    <xf numFmtId="0" fontId="4" fillId="0" borderId="0" xfId="0" applyFont="1" applyBorder="1" applyAlignment="1" applyProtection="1">
      <alignment horizontal="right" vertical="center"/>
    </xf>
    <xf numFmtId="0" fontId="4" fillId="0" borderId="9" xfId="0" applyFont="1" applyBorder="1" applyAlignment="1" applyProtection="1">
      <alignment horizontal="right" vertical="center"/>
    </xf>
    <xf numFmtId="0" fontId="4" fillId="0" borderId="9" xfId="0" applyFont="1" applyBorder="1" applyAlignment="1" applyProtection="1">
      <alignment horizontal="center" vertical="center"/>
    </xf>
    <xf numFmtId="0" fontId="29" fillId="0" borderId="0" xfId="0" applyFont="1" applyAlignment="1" applyProtection="1">
      <alignment horizontal="center" vertical="top"/>
    </xf>
    <xf numFmtId="0" fontId="4" fillId="0" borderId="0" xfId="0" applyFont="1" applyBorder="1" applyAlignment="1" applyProtection="1">
      <alignment horizontal="left" vertical="center" wrapText="1"/>
    </xf>
    <xf numFmtId="0" fontId="33" fillId="0" borderId="10" xfId="0" applyFont="1" applyBorder="1" applyAlignment="1" applyProtection="1">
      <alignment horizontal="center" vertical="center" textRotation="90" wrapText="1"/>
    </xf>
    <xf numFmtId="44" fontId="9" fillId="8" borderId="28" xfId="2" applyFont="1" applyFill="1" applyBorder="1" applyAlignment="1" applyProtection="1">
      <alignment horizontal="center" vertical="center"/>
    </xf>
    <xf numFmtId="44" fontId="9" fillId="8" borderId="29" xfId="2" applyFont="1" applyFill="1" applyBorder="1" applyAlignment="1" applyProtection="1">
      <alignment horizontal="center" vertical="center"/>
    </xf>
    <xf numFmtId="44" fontId="9" fillId="8" borderId="30" xfId="2" applyFont="1" applyFill="1" applyBorder="1" applyAlignment="1" applyProtection="1">
      <alignment horizontal="center" vertical="center"/>
    </xf>
    <xf numFmtId="0" fontId="9" fillId="0" borderId="0" xfId="0" applyFont="1" applyFill="1" applyAlignment="1" applyProtection="1">
      <alignment horizontal="center" vertical="center"/>
    </xf>
    <xf numFmtId="0" fontId="29" fillId="0" borderId="0" xfId="0" applyFont="1" applyAlignment="1" applyProtection="1">
      <alignment vertical="center"/>
    </xf>
    <xf numFmtId="37" fontId="49" fillId="3" borderId="26" xfId="0" applyNumberFormat="1" applyFont="1" applyFill="1" applyBorder="1" applyAlignment="1" applyProtection="1">
      <alignment horizontal="center" vertical="center" wrapText="1"/>
    </xf>
    <xf numFmtId="37" fontId="49" fillId="3" borderId="27" xfId="0" applyNumberFormat="1" applyFont="1" applyFill="1" applyBorder="1" applyAlignment="1" applyProtection="1">
      <alignment horizontal="center" vertical="center" wrapText="1"/>
    </xf>
    <xf numFmtId="37" fontId="49" fillId="3" borderId="18" xfId="0" applyNumberFormat="1" applyFont="1" applyFill="1" applyBorder="1" applyAlignment="1" applyProtection="1">
      <alignment horizontal="center" vertical="center" wrapText="1"/>
    </xf>
    <xf numFmtId="37" fontId="49" fillId="3" borderId="21" xfId="0" applyNumberFormat="1" applyFont="1" applyFill="1" applyBorder="1" applyAlignment="1" applyProtection="1">
      <alignment horizontal="center" vertical="center" wrapText="1"/>
    </xf>
    <xf numFmtId="0" fontId="51" fillId="0" borderId="10" xfId="0" applyFont="1" applyBorder="1" applyAlignment="1" applyProtection="1">
      <alignment horizontal="center" vertical="center" wrapText="1"/>
    </xf>
    <xf numFmtId="0" fontId="35" fillId="0" borderId="0" xfId="1" applyFont="1" applyAlignment="1" applyProtection="1">
      <alignment horizontal="center" vertical="center"/>
    </xf>
    <xf numFmtId="0" fontId="33" fillId="0" borderId="0" xfId="0" applyFont="1" applyAlignment="1" applyProtection="1">
      <alignment horizontal="center" vertical="center"/>
    </xf>
    <xf numFmtId="0" fontId="4" fillId="3" borderId="26"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51" fillId="0" borderId="9" xfId="0" applyFont="1" applyBorder="1" applyAlignment="1" applyProtection="1">
      <alignment horizontal="center" vertical="center" wrapText="1"/>
    </xf>
    <xf numFmtId="0" fontId="15"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 fontId="55" fillId="9" borderId="12" xfId="0" applyNumberFormat="1" applyFont="1" applyFill="1" applyBorder="1" applyAlignment="1" applyProtection="1">
      <alignment horizontal="center" vertical="center"/>
    </xf>
    <xf numFmtId="3" fontId="55" fillId="9" borderId="13" xfId="0" applyNumberFormat="1" applyFont="1" applyFill="1" applyBorder="1" applyAlignment="1" applyProtection="1">
      <alignment horizontal="center" vertical="center"/>
    </xf>
    <xf numFmtId="0" fontId="33" fillId="9" borderId="11" xfId="0" applyFont="1" applyFill="1" applyBorder="1" applyAlignment="1" applyProtection="1">
      <alignment horizontal="center" vertical="center"/>
    </xf>
    <xf numFmtId="0" fontId="33" fillId="9" borderId="24" xfId="0" applyFont="1" applyFill="1" applyBorder="1" applyAlignment="1" applyProtection="1">
      <alignment horizontal="center" vertical="center"/>
    </xf>
    <xf numFmtId="0" fontId="33" fillId="9" borderId="14" xfId="0" applyFont="1" applyFill="1" applyBorder="1" applyAlignment="1" applyProtection="1">
      <alignment horizontal="center" vertical="center"/>
    </xf>
    <xf numFmtId="0" fontId="2" fillId="3" borderId="0" xfId="0" applyFont="1" applyFill="1" applyAlignment="1" applyProtection="1">
      <alignment horizontal="center" vertical="center"/>
    </xf>
    <xf numFmtId="164" fontId="2" fillId="3" borderId="0" xfId="0" applyNumberFormat="1" applyFont="1" applyFill="1" applyAlignment="1" applyProtection="1">
      <alignment horizontal="center" vertical="center"/>
    </xf>
    <xf numFmtId="0" fontId="2" fillId="3" borderId="25"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45" fillId="0" borderId="0" xfId="0" applyFont="1" applyAlignment="1" applyProtection="1">
      <alignment horizontal="center" vertical="center"/>
    </xf>
    <xf numFmtId="0" fontId="44" fillId="0" borderId="0" xfId="0" applyFont="1" applyAlignment="1" applyProtection="1">
      <alignment horizontal="center" vertical="center"/>
    </xf>
    <xf numFmtId="0" fontId="2" fillId="0" borderId="12"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3" fillId="7" borderId="5" xfId="0" applyFont="1" applyFill="1" applyBorder="1" applyAlignment="1" applyProtection="1">
      <alignment horizontal="center" vertical="center"/>
    </xf>
    <xf numFmtId="0" fontId="24" fillId="7" borderId="5" xfId="0" applyFont="1" applyFill="1" applyBorder="1" applyAlignment="1" applyProtection="1">
      <alignment horizontal="center" vertical="center"/>
    </xf>
    <xf numFmtId="0" fontId="42" fillId="4" borderId="6"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7" xfId="0" applyFont="1" applyFill="1" applyBorder="1" applyAlignment="1" applyProtection="1">
      <alignment horizontal="left" vertical="center" wrapText="1"/>
    </xf>
    <xf numFmtId="0" fontId="18" fillId="4" borderId="6" xfId="0" applyFont="1" applyFill="1" applyBorder="1" applyAlignment="1" applyProtection="1">
      <alignment horizontal="left" vertical="center" wrapText="1"/>
    </xf>
    <xf numFmtId="0" fontId="10"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57" fillId="0" borderId="10"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wrapText="1"/>
    </xf>
    <xf numFmtId="0" fontId="9" fillId="10" borderId="10" xfId="0" applyFont="1" applyFill="1" applyBorder="1" applyAlignment="1" applyProtection="1">
      <alignment horizontal="center" vertical="center"/>
    </xf>
    <xf numFmtId="10" fontId="9" fillId="8" borderId="28" xfId="3" quotePrefix="1" applyNumberFormat="1" applyFont="1" applyFill="1" applyBorder="1" applyAlignment="1" applyProtection="1">
      <alignment horizontal="center" vertical="center"/>
    </xf>
    <xf numFmtId="10" fontId="9" fillId="8" borderId="29" xfId="3" applyNumberFormat="1" applyFont="1" applyFill="1" applyBorder="1" applyAlignment="1" applyProtection="1">
      <alignment horizontal="center" vertical="center"/>
    </xf>
    <xf numFmtId="10" fontId="9" fillId="8" borderId="30" xfId="3" applyNumberFormat="1" applyFont="1" applyFill="1" applyBorder="1" applyAlignment="1" applyProtection="1">
      <alignment horizontal="center" vertical="center"/>
    </xf>
    <xf numFmtId="0" fontId="35" fillId="0" borderId="0" xfId="1" applyFont="1" applyAlignment="1" applyProtection="1">
      <alignment horizontal="center" vertical="center" wrapText="1"/>
    </xf>
    <xf numFmtId="0" fontId="35" fillId="0" borderId="9" xfId="1" applyFont="1" applyBorder="1" applyAlignment="1" applyProtection="1">
      <alignment horizontal="center" vertical="center"/>
    </xf>
    <xf numFmtId="0" fontId="33" fillId="0" borderId="0"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10" fillId="9" borderId="10" xfId="0" applyFont="1" applyFill="1" applyBorder="1" applyAlignment="1" applyProtection="1">
      <alignment horizontal="center" vertical="center"/>
    </xf>
    <xf numFmtId="0" fontId="25" fillId="0" borderId="0" xfId="0" applyFont="1" applyFill="1" applyAlignment="1" applyProtection="1">
      <alignment horizontal="left" vertical="center" wrapText="1"/>
    </xf>
    <xf numFmtId="0" fontId="1"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xf>
    <xf numFmtId="0" fontId="0" fillId="0" borderId="0" xfId="0" applyAlignment="1" applyProtection="1">
      <alignment horizontal="center" vertical="center" wrapText="1"/>
    </xf>
    <xf numFmtId="0" fontId="9" fillId="0" borderId="16" xfId="0" applyFont="1" applyBorder="1" applyAlignment="1" applyProtection="1">
      <alignment horizontal="center" vertical="center"/>
    </xf>
    <xf numFmtId="0" fontId="9" fillId="0" borderId="0" xfId="0" applyFont="1" applyAlignment="1" applyProtection="1">
      <alignment horizontal="center" vertical="center"/>
    </xf>
    <xf numFmtId="0" fontId="29" fillId="0" borderId="0" xfId="0" applyFont="1" applyAlignment="1" applyProtection="1">
      <alignment horizontal="center"/>
    </xf>
    <xf numFmtId="0" fontId="56" fillId="0" borderId="10" xfId="0" applyFont="1" applyBorder="1" applyAlignment="1" applyProtection="1">
      <alignment horizontal="center" vertical="center" wrapText="1"/>
    </xf>
    <xf numFmtId="0" fontId="35" fillId="0" borderId="0" xfId="1" applyFont="1" applyAlignment="1" applyProtection="1">
      <alignment vertical="center" wrapText="1"/>
    </xf>
    <xf numFmtId="0" fontId="63" fillId="0" borderId="0" xfId="1" applyFont="1" applyAlignment="1" applyProtection="1">
      <alignment horizontal="center" vertical="center" wrapText="1"/>
    </xf>
    <xf numFmtId="0" fontId="16" fillId="9" borderId="26" xfId="0" applyFont="1" applyFill="1" applyBorder="1" applyAlignment="1" applyProtection="1">
      <alignment horizontal="center" vertical="center"/>
      <protection locked="0"/>
    </xf>
    <xf numFmtId="0" fontId="16" fillId="9" borderId="15" xfId="0" applyFont="1" applyFill="1" applyBorder="1" applyAlignment="1" applyProtection="1">
      <alignment horizontal="center" vertical="center"/>
      <protection locked="0"/>
    </xf>
    <xf numFmtId="0" fontId="16" fillId="9" borderId="27" xfId="0" applyFont="1" applyFill="1" applyBorder="1" applyAlignment="1" applyProtection="1">
      <alignment horizontal="center" vertical="center"/>
      <protection locked="0"/>
    </xf>
    <xf numFmtId="0" fontId="16" fillId="9" borderId="16" xfId="0" applyFont="1" applyFill="1" applyBorder="1" applyAlignment="1" applyProtection="1">
      <alignment horizontal="center" vertical="center"/>
      <protection locked="0"/>
    </xf>
    <xf numFmtId="0" fontId="16" fillId="9" borderId="0" xfId="0" applyFont="1" applyFill="1" applyBorder="1" applyAlignment="1" applyProtection="1">
      <alignment horizontal="center" vertical="center"/>
      <protection locked="0"/>
    </xf>
    <xf numFmtId="0" fontId="16" fillId="9" borderId="9" xfId="0" applyFont="1" applyFill="1" applyBorder="1" applyAlignment="1" applyProtection="1">
      <alignment horizontal="center" vertical="center"/>
      <protection locked="0"/>
    </xf>
    <xf numFmtId="0" fontId="16" fillId="9" borderId="18" xfId="0" applyFont="1" applyFill="1" applyBorder="1" applyAlignment="1" applyProtection="1">
      <alignment horizontal="center" vertical="center"/>
      <protection locked="0"/>
    </xf>
    <xf numFmtId="0" fontId="16" fillId="9" borderId="8" xfId="0" applyFont="1" applyFill="1" applyBorder="1" applyAlignment="1" applyProtection="1">
      <alignment horizontal="center" vertical="center"/>
      <protection locked="0"/>
    </xf>
    <xf numFmtId="0" fontId="16" fillId="9" borderId="21" xfId="0" applyFont="1" applyFill="1" applyBorder="1" applyAlignment="1" applyProtection="1">
      <alignment horizontal="center" vertical="center"/>
      <protection locked="0"/>
    </xf>
  </cellXfs>
  <cellStyles count="4">
    <cellStyle name="Currency" xfId="2" builtinId="4"/>
    <cellStyle name="Hyperlink" xfId="1" builtinId="8"/>
    <cellStyle name="Normal" xfId="0" builtinId="0"/>
    <cellStyle name="Percent" xfId="3" builtinId="5"/>
  </cellStyles>
  <dxfs count="1">
    <dxf>
      <font>
        <b/>
        <i val="0"/>
        <color theme="1"/>
      </font>
      <numFmt numFmtId="1" formatCode="0"/>
    </dxf>
  </dxfs>
  <tableStyles count="0" defaultTableStyle="TableStyleMedium2" defaultPivotStyle="PivotStyleLight16"/>
  <colors>
    <mruColors>
      <color rgb="FF0033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14</xdr:col>
      <xdr:colOff>128497</xdr:colOff>
      <xdr:row>6</xdr:row>
      <xdr:rowOff>30294</xdr:rowOff>
    </xdr:from>
    <xdr:to>
      <xdr:col>23</xdr:col>
      <xdr:colOff>21917</xdr:colOff>
      <xdr:row>15</xdr:row>
      <xdr:rowOff>102419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14787" y="1853359"/>
          <a:ext cx="4942694" cy="22024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frcgis.maps.arcgis.com/apps/Viewer/index.html?appid=658e9a3ba2c74684a7af2b9726ae7b28" TargetMode="External"/><Relationship Id="rId13" Type="http://schemas.openxmlformats.org/officeDocument/2006/relationships/drawing" Target="../drawings/drawing1.xml"/><Relationship Id="rId3" Type="http://schemas.openxmlformats.org/officeDocument/2006/relationships/hyperlink" Target="http://www.wfrc.org/resources/traffic/Maps/11x17/2040TrafficProjectionsWeberDavis.pdf" TargetMode="External"/><Relationship Id="rId7" Type="http://schemas.openxmlformats.org/officeDocument/2006/relationships/hyperlink" Target="http://wfrcgis.maps.arcgis.com/apps/Viewer/index.html?appid=658e9a3ba2c74684a7af2b9726ae7b28" TargetMode="External"/><Relationship Id="rId12" Type="http://schemas.openxmlformats.org/officeDocument/2006/relationships/printerSettings" Target="../printerSettings/printerSettings1.bin"/><Relationship Id="rId2" Type="http://schemas.openxmlformats.org/officeDocument/2006/relationships/hyperlink" Target="http://uplan.maps.arcgis.com/home/webmap/viewer.html?webmap=494d57208ea4464bb664ac2da38f9c91&amp;extent=-114.6673,37.2242,-107.4604,41.8032" TargetMode="External"/><Relationship Id="rId1" Type="http://schemas.openxmlformats.org/officeDocument/2006/relationships/hyperlink" Target="https://www.udot.utah.gov/main/f?p=100:pg:0::::V,T:,528" TargetMode="External"/><Relationship Id="rId6" Type="http://schemas.openxmlformats.org/officeDocument/2006/relationships/hyperlink" Target="https://uplan.maps.arcgis.com/apps/MapSeries/index.html?appid=78d9711f9af341d9a21c327164d18a44" TargetMode="External"/><Relationship Id="rId11" Type="http://schemas.openxmlformats.org/officeDocument/2006/relationships/hyperlink" Target="http://wfrc.maps.arcgis.com/apps/View/index.html?appid=71d53c5453724a13b74856087f36298d" TargetMode="External"/><Relationship Id="rId5" Type="http://schemas.openxmlformats.org/officeDocument/2006/relationships/hyperlink" Target="http://www.udot.utah.gov/main/uconowner.gf?n=1439512064832147" TargetMode="External"/><Relationship Id="rId10" Type="http://schemas.openxmlformats.org/officeDocument/2006/relationships/hyperlink" Target="https://www.udot.utah.gov/main/f?p=100:pg:0::::V,T:,528" TargetMode="External"/><Relationship Id="rId4" Type="http://schemas.openxmlformats.org/officeDocument/2006/relationships/hyperlink" Target="http://wfrc.org/MapsData/TrafficData/HelpfulLinksDownloads/2040TrafficProjectionsWeberDavis.pdf" TargetMode="External"/><Relationship Id="rId9" Type="http://schemas.openxmlformats.org/officeDocument/2006/relationships/hyperlink" Target="https://factfinder.census.gov/bkmk/table/1.0/en/PEP/2016/PEPANNRES/0400000US49.16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K275"/>
  <sheetViews>
    <sheetView tabSelected="1" view="pageBreakPreview" zoomScale="93" zoomScaleNormal="66" zoomScaleSheetLayoutView="93" workbookViewId="0">
      <pane xSplit="23" ySplit="5" topLeftCell="CT6" activePane="bottomRight" state="frozen"/>
      <selection pane="topRight" activeCell="X1" sqref="X1"/>
      <selection pane="bottomLeft" activeCell="A6" sqref="A6"/>
      <selection pane="bottomRight" activeCell="CT16" sqref="CT16"/>
    </sheetView>
  </sheetViews>
  <sheetFormatPr defaultColWidth="9.140625" defaultRowHeight="18.75"/>
  <cols>
    <col min="1" max="1" width="9.140625" style="1"/>
    <col min="2" max="2" width="12.28515625" style="1" customWidth="1"/>
    <col min="3" max="3" width="4.85546875" style="1" customWidth="1"/>
    <col min="4" max="4" width="12.28515625" style="1" customWidth="1"/>
    <col min="5" max="5" width="4.28515625" style="1" customWidth="1"/>
    <col min="6" max="6" width="9.7109375" style="1" customWidth="1"/>
    <col min="7" max="7" width="2.5703125" style="1" customWidth="1"/>
    <col min="8" max="8" width="10.5703125" style="1" customWidth="1"/>
    <col min="9" max="9" width="9.140625" style="1"/>
    <col min="10" max="10" width="5.5703125" style="1" customWidth="1"/>
    <col min="11" max="11" width="15.140625" style="1" customWidth="1"/>
    <col min="12" max="12" width="5.5703125" style="1" customWidth="1"/>
    <col min="13" max="13" width="15.140625" style="1" customWidth="1"/>
    <col min="14" max="14" width="5.140625" style="1" customWidth="1"/>
    <col min="15" max="15" width="4.85546875" style="1" customWidth="1"/>
    <col min="16" max="16" width="14.28515625" style="1" customWidth="1"/>
    <col min="17" max="17" width="10.5703125" style="1" customWidth="1"/>
    <col min="18" max="18" width="2.140625" style="1" customWidth="1"/>
    <col min="19" max="19" width="8.85546875" style="1" customWidth="1"/>
    <col min="20" max="20" width="4.85546875" style="1" customWidth="1"/>
    <col min="21" max="21" width="6.42578125" style="1" customWidth="1"/>
    <col min="22" max="22" width="11.85546875" style="1" customWidth="1"/>
    <col min="23" max="23" width="11.7109375" style="1" customWidth="1"/>
    <col min="24" max="24" width="9.140625" style="1"/>
    <col min="25" max="26" width="0" style="1" hidden="1" customWidth="1"/>
    <col min="27" max="27" width="12.28515625" style="1" hidden="1" customWidth="1"/>
    <col min="28" max="28" width="13.85546875" style="2" hidden="1" customWidth="1"/>
    <col min="29" max="30" width="15.42578125" style="1" hidden="1" customWidth="1"/>
    <col min="31" max="31" width="14.85546875" style="1" hidden="1" customWidth="1"/>
    <col min="32" max="32" width="13.7109375" style="21" hidden="1" customWidth="1"/>
    <col min="33" max="33" width="15.28515625" style="1" hidden="1" customWidth="1"/>
    <col min="34" max="34" width="14.140625" style="1" hidden="1" customWidth="1"/>
    <col min="35" max="39" width="19" style="1" hidden="1" customWidth="1"/>
    <col min="40" max="127" width="19" style="1" customWidth="1"/>
    <col min="128" max="133" width="18.42578125" style="1" customWidth="1"/>
    <col min="134" max="16384" width="9.140625" style="1"/>
  </cols>
  <sheetData>
    <row r="1" spans="1:147" hidden="1">
      <c r="A1" s="1" t="str">
        <f>+B18</f>
        <v>Project Sponsor:</v>
      </c>
      <c r="B1" s="1" t="str">
        <f>+B20</f>
        <v>Contact Person:</v>
      </c>
      <c r="C1" s="1" t="str">
        <f>+N20</f>
        <v>Title:</v>
      </c>
      <c r="D1" s="1" t="str">
        <f>+B22</f>
        <v>Address:</v>
      </c>
      <c r="E1" s="1" t="str">
        <f>+N22</f>
        <v>ZIP:</v>
      </c>
      <c r="F1" s="1" t="str">
        <f>+B24</f>
        <v>Phone:</v>
      </c>
      <c r="G1" s="1" t="str">
        <f>+M24</f>
        <v>Mobile:</v>
      </c>
      <c r="H1" s="1" t="str">
        <f>+B26</f>
        <v>Email:</v>
      </c>
      <c r="I1" s="1" t="str">
        <f>+B35</f>
        <v>Signature:</v>
      </c>
      <c r="J1" s="1" t="str">
        <f>+Q35</f>
        <v>Date:</v>
      </c>
      <c r="K1" s="1" t="str">
        <f>+B41</f>
        <v>Project Name:</v>
      </c>
      <c r="L1" s="1" t="str">
        <f>+B43</f>
        <v>Project Location:</v>
      </c>
      <c r="M1" s="1" t="str">
        <f>+B46</f>
        <v>Facility Length:</v>
      </c>
      <c r="N1" s="1" t="str">
        <f>+M46</f>
        <v>State Owned</v>
      </c>
      <c r="O1" s="1" t="str">
        <f>+P46</f>
        <v>Locally Owned</v>
      </c>
      <c r="P1" s="1" t="str">
        <f>+R46</f>
        <v>Multiple                                                                                                                 (List Other Agencies)</v>
      </c>
      <c r="Q1" s="1" t="str">
        <f>+B48</f>
        <v>Brief Project Description:</v>
      </c>
      <c r="R1" s="1" t="e">
        <f>+Public Info</f>
        <v>#NAME?</v>
      </c>
      <c r="S1" s="1" t="str">
        <f>+B55</f>
        <v>Describe public and private support for the project.</v>
      </c>
      <c r="T1" s="1" t="str">
        <f>+B67</f>
        <v>Project Improvement Type</v>
      </c>
      <c r="U1" s="1" t="str">
        <f>+M67</f>
        <v>Existing Number of Lanes</v>
      </c>
      <c r="V1" s="1" t="str">
        <f>+R67</f>
        <v>Proposed Number of Lanes</v>
      </c>
      <c r="W1" s="1" t="str">
        <f>+F69</f>
        <v>Begin:</v>
      </c>
      <c r="X1" s="1" t="str">
        <f>+F71</f>
        <v>End:</v>
      </c>
      <c r="Y1" s="1" t="str">
        <f>+H65</f>
        <v>New Capacity</v>
      </c>
      <c r="Z1" s="1" t="str">
        <f>+P65</f>
        <v>Congestion Mitigation</v>
      </c>
      <c r="AA1" s="1" t="s">
        <v>182</v>
      </c>
      <c r="AB1" s="2" t="s">
        <v>183</v>
      </c>
      <c r="AC1" s="1" t="str">
        <f>+B75</f>
        <v>Summarize any special characteristics of this project:</v>
      </c>
      <c r="AD1" s="1" t="str">
        <f>+B82</f>
        <v>Describe other project Improvements/ Benefits to be completed in conjunction with this proposed project:</v>
      </c>
      <c r="AE1" s="1" t="str">
        <f>+B88</f>
        <v xml:space="preserve">    Describe any project work phases that are currently underway or have been completed.</v>
      </c>
      <c r="AF1" s="21" t="s">
        <v>184</v>
      </c>
      <c r="AG1" s="1" t="s">
        <v>185</v>
      </c>
      <c r="AH1" s="1" t="s">
        <v>186</v>
      </c>
      <c r="AI1" s="1" t="s">
        <v>187</v>
      </c>
      <c r="AJ1" s="1" t="s">
        <v>188</v>
      </c>
      <c r="AK1" s="1" t="s">
        <v>189</v>
      </c>
      <c r="AL1" s="1" t="s">
        <v>190</v>
      </c>
      <c r="AM1" s="1" t="s">
        <v>191</v>
      </c>
      <c r="AN1" s="1" t="s">
        <v>192</v>
      </c>
      <c r="AO1" s="1" t="s">
        <v>193</v>
      </c>
      <c r="AP1" s="1" t="str">
        <f>+B100</f>
        <v xml:space="preserve">To what extent does  the project fill a gap or  complete a connection?                   </v>
      </c>
      <c r="AQ1" s="1" t="s">
        <v>194</v>
      </c>
      <c r="AR1" s="1" t="s">
        <v>195</v>
      </c>
      <c r="AS1" s="1" t="s">
        <v>196</v>
      </c>
      <c r="AT1" s="1" t="s">
        <v>197</v>
      </c>
      <c r="AU1" s="1" t="s">
        <v>198</v>
      </c>
      <c r="AV1" s="1" t="s">
        <v>199</v>
      </c>
      <c r="AW1" s="1" t="s">
        <v>200</v>
      </c>
      <c r="AX1" s="1" t="s">
        <v>201</v>
      </c>
      <c r="AY1" s="1" t="s">
        <v>202</v>
      </c>
      <c r="AZ1" s="1" t="s">
        <v>193</v>
      </c>
      <c r="BA1" s="1" t="str">
        <f>+B112</f>
        <v>How does the project improve access to an employment center?</v>
      </c>
      <c r="BB1" s="1" t="s">
        <v>203</v>
      </c>
      <c r="BC1" s="1" t="s">
        <v>204</v>
      </c>
      <c r="BD1" s="1" t="s">
        <v>205</v>
      </c>
      <c r="BE1" s="1" t="s">
        <v>206</v>
      </c>
      <c r="BF1" s="1" t="s">
        <v>207</v>
      </c>
      <c r="BG1" s="1" t="s">
        <v>208</v>
      </c>
      <c r="BH1" s="1" t="s">
        <v>88</v>
      </c>
      <c r="BI1" s="1" t="str">
        <f>+B120</f>
        <v>Discuss what safety improvements are included in this project.</v>
      </c>
      <c r="BJ1" s="1" t="s">
        <v>209</v>
      </c>
      <c r="BK1" s="1" t="s">
        <v>210</v>
      </c>
      <c r="BL1" s="1" t="str">
        <f>+B126</f>
        <v xml:space="preserve">Percent of                                                           Freight Traffic  </v>
      </c>
      <c r="BM1" s="1" t="s">
        <v>211</v>
      </c>
      <c r="BN1" s="1" t="s">
        <v>212</v>
      </c>
      <c r="BO1" s="1" t="s">
        <v>213</v>
      </c>
      <c r="BP1" s="1" t="s">
        <v>214</v>
      </c>
      <c r="BQ1" s="1" t="s">
        <v>215</v>
      </c>
      <c r="BR1" s="1" t="s">
        <v>216</v>
      </c>
      <c r="BS1" s="1" t="s">
        <v>217</v>
      </c>
      <c r="BT1" s="1" t="s">
        <v>218</v>
      </c>
      <c r="BU1" s="1" t="s">
        <v>219</v>
      </c>
      <c r="BV1" s="1" t="s">
        <v>220</v>
      </c>
      <c r="BW1" s="1" t="s">
        <v>221</v>
      </c>
      <c r="BX1" s="1" t="s">
        <v>222</v>
      </c>
      <c r="BY1" s="1" t="s">
        <v>223</v>
      </c>
      <c r="BZ1" s="1" t="s">
        <v>224</v>
      </c>
      <c r="CA1" s="1" t="s">
        <v>225</v>
      </c>
      <c r="CB1" s="1" t="s">
        <v>226</v>
      </c>
      <c r="CC1" s="1" t="s">
        <v>227</v>
      </c>
      <c r="CD1" s="1" t="s">
        <v>228</v>
      </c>
      <c r="CE1" s="1" t="s">
        <v>229</v>
      </c>
      <c r="CF1" s="1" t="s">
        <v>230</v>
      </c>
      <c r="CG1" s="1" t="s">
        <v>231</v>
      </c>
      <c r="CH1" s="1" t="s">
        <v>232</v>
      </c>
      <c r="CI1" s="1" t="str">
        <f>+B146</f>
        <v xml:space="preserve">    Describe existing right of way ownerships along the project</v>
      </c>
      <c r="CJ1" s="1" t="s">
        <v>233</v>
      </c>
      <c r="CK1" s="1" t="s">
        <v>234</v>
      </c>
      <c r="CL1" s="1" t="s">
        <v>235</v>
      </c>
      <c r="CM1" s="1" t="s">
        <v>236</v>
      </c>
      <c r="CN1" s="1" t="s">
        <v>237</v>
      </c>
      <c r="CO1" s="1" t="s">
        <v>238</v>
      </c>
      <c r="CP1" s="1" t="s">
        <v>239</v>
      </c>
      <c r="CQ1" s="1" t="s">
        <v>240</v>
      </c>
      <c r="CR1" s="1" t="s">
        <v>241</v>
      </c>
      <c r="CS1" s="1" t="s">
        <v>242</v>
      </c>
      <c r="CT1" s="1" t="s">
        <v>243</v>
      </c>
      <c r="CU1" s="1" t="s">
        <v>244</v>
      </c>
      <c r="CV1" s="1" t="s">
        <v>245</v>
      </c>
      <c r="CW1" s="1" t="s">
        <v>246</v>
      </c>
      <c r="CX1" s="1" t="str">
        <f>+P164</f>
        <v>Anticipated Hardships</v>
      </c>
      <c r="CY1" s="1" t="str">
        <f>+P166</f>
        <v>Percent of Raw Land</v>
      </c>
      <c r="CZ1" s="1" t="str">
        <f>+P171</f>
        <v xml:space="preserve">   Anticipated maintenance costs for property(s) acquired.                                                                                  (should not exceed 5 % of cost)</v>
      </c>
      <c r="DA1" s="1" t="s">
        <v>298</v>
      </c>
      <c r="DB1" s="1" t="str">
        <f>+C179</f>
        <v>Anticipated year of Project Construction</v>
      </c>
      <c r="DC1" s="1" t="str">
        <f>+N179</f>
        <v>Time Period for Right-of-Way Acquisition</v>
      </c>
      <c r="DD1" s="1" t="s">
        <v>247</v>
      </c>
      <c r="DE1" s="1" t="s">
        <v>248</v>
      </c>
      <c r="DF1" s="1" t="s">
        <v>249</v>
      </c>
      <c r="DG1" s="1" t="s">
        <v>250</v>
      </c>
      <c r="DH1" s="1" t="s">
        <v>251</v>
      </c>
      <c r="DI1" s="1" t="s">
        <v>252</v>
      </c>
      <c r="DJ1" s="1" t="s">
        <v>253</v>
      </c>
      <c r="DK1" s="1" t="s">
        <v>254</v>
      </c>
      <c r="DL1" s="1" t="s">
        <v>255</v>
      </c>
      <c r="DM1" s="1" t="s">
        <v>256</v>
      </c>
      <c r="DN1" s="1" t="s">
        <v>257</v>
      </c>
      <c r="DO1" s="1" t="s">
        <v>258</v>
      </c>
      <c r="DP1" s="1" t="s">
        <v>259</v>
      </c>
      <c r="DQ1" s="1" t="s">
        <v>260</v>
      </c>
      <c r="DR1" s="1" t="s">
        <v>261</v>
      </c>
      <c r="DS1" s="1" t="s">
        <v>262</v>
      </c>
      <c r="DT1" s="1" t="s">
        <v>263</v>
      </c>
      <c r="DU1" s="1" t="s">
        <v>102</v>
      </c>
      <c r="DV1" s="1" t="s">
        <v>264</v>
      </c>
      <c r="DW1" s="1" t="s">
        <v>265</v>
      </c>
      <c r="DX1" s="1" t="s">
        <v>88</v>
      </c>
      <c r="EA1" s="1" t="s">
        <v>41</v>
      </c>
      <c r="EB1" s="1" t="s">
        <v>266</v>
      </c>
      <c r="EC1" s="1" t="s">
        <v>267</v>
      </c>
      <c r="ED1" s="1" t="str">
        <f>+B229</f>
        <v>Right of Way</v>
      </c>
      <c r="EE1" s="1" t="str">
        <f>+B231</f>
        <v>Construction</v>
      </c>
      <c r="EF1" s="1" t="str">
        <f>+B233</f>
        <v>Maintenance of Traffic (MOT)</v>
      </c>
      <c r="EG1" s="1" t="str">
        <f>+B235</f>
        <v>Mobilization</v>
      </c>
      <c r="EH1" s="1" t="str">
        <f>+B237</f>
        <v>Subtotal</v>
      </c>
      <c r="EI1" s="1" t="str">
        <f>+B239</f>
        <v>Contingency (15 % of Subtotal)</v>
      </c>
      <c r="EJ1" s="1" t="str">
        <f>+B241</f>
        <v>Utilities</v>
      </c>
      <c r="EK1" s="1" t="str">
        <f>+B243</f>
        <v>Miscellaneous</v>
      </c>
      <c r="EL1" s="1" t="s">
        <v>66</v>
      </c>
      <c r="EM1" s="1" t="s">
        <v>268</v>
      </c>
      <c r="EN1" s="1" t="str">
        <f>+B249</f>
        <v>Other (Describe)   ___________________________________</v>
      </c>
      <c r="EO1" s="1" t="str">
        <f>+B251</f>
        <v>Total Project Cost</v>
      </c>
      <c r="EQ1" s="1" t="str">
        <f>+B254</f>
        <v xml:space="preserve">Project Notes   </v>
      </c>
    </row>
    <row r="2" spans="1:147" ht="32.25" hidden="1" customHeight="1">
      <c r="A2" s="1">
        <f>+E18</f>
        <v>0</v>
      </c>
      <c r="B2" s="1">
        <f>+E20</f>
        <v>0</v>
      </c>
      <c r="C2" s="1">
        <f>+P20</f>
        <v>0</v>
      </c>
      <c r="D2" s="1">
        <f>+D22</f>
        <v>0</v>
      </c>
      <c r="E2" s="1">
        <f>+P22</f>
        <v>0</v>
      </c>
      <c r="F2" s="3">
        <f>+D24</f>
        <v>0</v>
      </c>
      <c r="G2" s="3">
        <f>+N24</f>
        <v>0</v>
      </c>
      <c r="H2" s="1">
        <f>+D26</f>
        <v>0</v>
      </c>
      <c r="I2" s="1">
        <f>+D35</f>
        <v>0</v>
      </c>
      <c r="J2" s="1">
        <f>+S35</f>
        <v>0</v>
      </c>
      <c r="K2" s="1">
        <f>+E41</f>
        <v>0</v>
      </c>
      <c r="L2" s="1">
        <f>+E43</f>
        <v>0</v>
      </c>
      <c r="M2" s="1">
        <f>+E46</f>
        <v>0</v>
      </c>
      <c r="N2" s="1">
        <f>+N46</f>
        <v>0</v>
      </c>
      <c r="O2" s="1">
        <f>+Q46</f>
        <v>0</v>
      </c>
      <c r="P2" s="1">
        <f>+V46</f>
        <v>0</v>
      </c>
      <c r="Q2" s="1">
        <f>+E48</f>
        <v>0</v>
      </c>
      <c r="R2" s="1">
        <f>+P53</f>
        <v>0</v>
      </c>
      <c r="S2" s="1">
        <f>+B57</f>
        <v>0</v>
      </c>
      <c r="T2" s="1">
        <f>+G67</f>
        <v>0</v>
      </c>
      <c r="U2" s="1">
        <f>+Q67</f>
        <v>0</v>
      </c>
      <c r="V2" s="1">
        <f>+W67</f>
        <v>0</v>
      </c>
      <c r="W2" s="1">
        <f>+H69</f>
        <v>0</v>
      </c>
      <c r="X2" s="1">
        <f>+H71</f>
        <v>0</v>
      </c>
      <c r="Y2" s="1">
        <f>+L65</f>
        <v>0</v>
      </c>
      <c r="Z2" s="1">
        <f>+U65</f>
        <v>0</v>
      </c>
      <c r="AA2" s="1">
        <f>+I73</f>
        <v>0</v>
      </c>
      <c r="AB2" s="2">
        <f>+N74</f>
        <v>0</v>
      </c>
      <c r="AC2" s="1">
        <f>+B77</f>
        <v>0</v>
      </c>
      <c r="AD2" s="1">
        <f>+B83</f>
        <v>0</v>
      </c>
      <c r="AE2" s="1">
        <f>+B89</f>
        <v>0</v>
      </c>
      <c r="AF2" s="129">
        <f>+I93</f>
        <v>0</v>
      </c>
      <c r="AG2" s="4">
        <f>+I95</f>
        <v>0</v>
      </c>
      <c r="AH2" s="4">
        <f>+I97</f>
        <v>0</v>
      </c>
      <c r="AI2" s="4">
        <f>+N93</f>
        <v>0</v>
      </c>
      <c r="AJ2" s="4">
        <f>+N95</f>
        <v>0</v>
      </c>
      <c r="AK2" s="4">
        <f>+N97</f>
        <v>0</v>
      </c>
      <c r="AL2" s="4">
        <f>+T93</f>
        <v>0</v>
      </c>
      <c r="AM2" s="4">
        <f>+T95</f>
        <v>0</v>
      </c>
      <c r="AN2" s="4">
        <f>+T97</f>
        <v>0</v>
      </c>
      <c r="AO2" s="1" t="str">
        <f>+Q98</f>
        <v>List other Destinations here</v>
      </c>
      <c r="AP2" s="1">
        <f>+F100</f>
        <v>0</v>
      </c>
      <c r="AQ2" s="5">
        <f>+I105</f>
        <v>0</v>
      </c>
      <c r="AR2" s="5">
        <f>+I107</f>
        <v>0</v>
      </c>
      <c r="AS2" s="5">
        <f>+I109</f>
        <v>0</v>
      </c>
      <c r="AT2" s="5">
        <f>+N105</f>
        <v>0</v>
      </c>
      <c r="AU2" s="5">
        <f>+N107</f>
        <v>0</v>
      </c>
      <c r="AV2" s="5">
        <f>+N109</f>
        <v>0</v>
      </c>
      <c r="AW2" s="5">
        <f>+T105</f>
        <v>0</v>
      </c>
      <c r="AX2" s="5">
        <f>+T107</f>
        <v>0</v>
      </c>
      <c r="AY2" s="5">
        <f>+T109</f>
        <v>0</v>
      </c>
      <c r="AZ2" s="1" t="str">
        <f>+Q110</f>
        <v>List other Destinations here</v>
      </c>
      <c r="BA2" s="1">
        <f>+F112</f>
        <v>0</v>
      </c>
      <c r="BB2" s="4">
        <f>+I116</f>
        <v>0</v>
      </c>
      <c r="BC2" s="4">
        <f>+I118</f>
        <v>0</v>
      </c>
      <c r="BD2" s="4">
        <f>+N116</f>
        <v>0</v>
      </c>
      <c r="BE2" s="4">
        <f>+N118</f>
        <v>0</v>
      </c>
      <c r="BF2" s="4">
        <f>+S116</f>
        <v>0</v>
      </c>
      <c r="BG2" s="4">
        <f>+S118</f>
        <v>0</v>
      </c>
      <c r="BH2" s="1" t="str">
        <f>+U118</f>
        <v>List other Traffic Devices here</v>
      </c>
      <c r="BI2" s="1">
        <f>+F120</f>
        <v>0</v>
      </c>
      <c r="BJ2" s="1">
        <f>+H124</f>
        <v>0</v>
      </c>
      <c r="BK2" s="1">
        <f>+U124</f>
        <v>0</v>
      </c>
      <c r="BL2" s="1">
        <f>+E126</f>
        <v>0</v>
      </c>
      <c r="BM2" s="1">
        <f>+N126</f>
        <v>0</v>
      </c>
      <c r="BN2" s="1">
        <f>+S126</f>
        <v>0</v>
      </c>
      <c r="BO2" s="1">
        <f>+C134</f>
        <v>0</v>
      </c>
      <c r="BP2" s="1">
        <f>+C136</f>
        <v>0</v>
      </c>
      <c r="BQ2" s="1">
        <f>+C138</f>
        <v>0</v>
      </c>
      <c r="BR2" s="1">
        <f>+C140</f>
        <v>0</v>
      </c>
      <c r="BS2" s="1">
        <f>+C142</f>
        <v>0</v>
      </c>
      <c r="BT2" s="1">
        <f>+C144</f>
        <v>0</v>
      </c>
      <c r="BU2" s="1">
        <f>+J134</f>
        <v>0</v>
      </c>
      <c r="BV2" s="1">
        <f>+J136</f>
        <v>0</v>
      </c>
      <c r="BW2" s="1">
        <f>+J138</f>
        <v>0</v>
      </c>
      <c r="BX2" s="1">
        <f>+J140</f>
        <v>0</v>
      </c>
      <c r="BY2" s="1">
        <f>+N134</f>
        <v>0</v>
      </c>
      <c r="BZ2" s="1">
        <f>+N136</f>
        <v>0</v>
      </c>
      <c r="CA2" s="1">
        <f>+N138</f>
        <v>0</v>
      </c>
      <c r="CB2" s="1">
        <f>+N140</f>
        <v>0</v>
      </c>
      <c r="CC2" s="1">
        <f>+N142</f>
        <v>0</v>
      </c>
      <c r="CD2" s="1">
        <f>+T134</f>
        <v>0</v>
      </c>
      <c r="CE2" s="1">
        <f>+T136</f>
        <v>0</v>
      </c>
      <c r="CF2" s="1">
        <f>+T138</f>
        <v>0</v>
      </c>
      <c r="CG2" s="1">
        <f>+T140</f>
        <v>0</v>
      </c>
      <c r="CH2" s="1">
        <f>+T142</f>
        <v>0</v>
      </c>
      <c r="CI2" s="1">
        <f>+B148</f>
        <v>0</v>
      </c>
      <c r="CJ2" s="1">
        <f>+S152</f>
        <v>0</v>
      </c>
      <c r="CK2" s="4">
        <f>+T160</f>
        <v>0</v>
      </c>
      <c r="CL2" s="6">
        <f>+B167</f>
        <v>1</v>
      </c>
      <c r="CM2" s="6">
        <f>+B169</f>
        <v>1</v>
      </c>
      <c r="CN2" s="6">
        <f>+B171</f>
        <v>1</v>
      </c>
      <c r="CO2" s="6">
        <f>+B173</f>
        <v>1</v>
      </c>
      <c r="CP2" s="6">
        <f>+B175</f>
        <v>1</v>
      </c>
      <c r="CQ2" s="7">
        <f>+E164</f>
        <v>0</v>
      </c>
      <c r="CR2" s="1">
        <f>+J167</f>
        <v>0</v>
      </c>
      <c r="CS2" s="1">
        <f>+J169</f>
        <v>0</v>
      </c>
      <c r="CT2" s="1">
        <f>+J171</f>
        <v>0</v>
      </c>
      <c r="CU2" s="1">
        <f>+L167</f>
        <v>0</v>
      </c>
      <c r="CV2" s="1">
        <f>+L169</f>
        <v>0</v>
      </c>
      <c r="CW2" s="1">
        <f>+L171</f>
        <v>0</v>
      </c>
      <c r="CX2" s="1">
        <f>+V164</f>
        <v>0</v>
      </c>
      <c r="CY2" s="4">
        <f>+V166</f>
        <v>0</v>
      </c>
      <c r="CZ2" s="1">
        <f>+V171</f>
        <v>0</v>
      </c>
      <c r="DA2" s="1" t="str">
        <f>+M175</f>
        <v>Explain why maintenance cost will be more than 5%</v>
      </c>
      <c r="DB2" s="4">
        <f>+I179</f>
        <v>0</v>
      </c>
      <c r="DC2" s="4">
        <f>+T179</f>
        <v>0</v>
      </c>
      <c r="DD2" s="1">
        <f>+K186</f>
        <v>0</v>
      </c>
      <c r="DE2" s="1">
        <f>+O186</f>
        <v>0</v>
      </c>
      <c r="DF2" s="1">
        <f>+K189</f>
        <v>0</v>
      </c>
      <c r="DG2" s="1">
        <f>+O189</f>
        <v>0</v>
      </c>
      <c r="DH2" s="1">
        <f>+V191</f>
        <v>0</v>
      </c>
      <c r="DI2" s="1">
        <f>+C194</f>
        <v>0</v>
      </c>
      <c r="DJ2" s="4">
        <f>+B202</f>
        <v>0</v>
      </c>
      <c r="DK2" s="4">
        <f>+B204</f>
        <v>0</v>
      </c>
      <c r="DL2" s="4">
        <f>+B206</f>
        <v>0</v>
      </c>
      <c r="DM2" s="4">
        <f>+B208</f>
        <v>0</v>
      </c>
      <c r="DN2" s="4">
        <f>+B210</f>
        <v>0</v>
      </c>
      <c r="DO2" s="4">
        <f>+B212</f>
        <v>0</v>
      </c>
      <c r="DP2" s="4">
        <f>+B214</f>
        <v>0</v>
      </c>
      <c r="DQ2" s="1" t="str">
        <f>+D214</f>
        <v>Other: _________________________________</v>
      </c>
      <c r="DR2" s="8">
        <f>+M202</f>
        <v>0</v>
      </c>
      <c r="DS2" s="8">
        <f>+M204</f>
        <v>0</v>
      </c>
      <c r="DT2" s="8">
        <f>+M206</f>
        <v>0</v>
      </c>
      <c r="DU2" s="8">
        <f>+M208</f>
        <v>0</v>
      </c>
      <c r="DV2" s="8">
        <f>+M210</f>
        <v>0</v>
      </c>
      <c r="DW2" s="8">
        <f>+M212</f>
        <v>0</v>
      </c>
      <c r="DX2" s="8">
        <f>+M214</f>
        <v>0</v>
      </c>
      <c r="EA2" s="8">
        <f>+M223</f>
        <v>0</v>
      </c>
      <c r="EB2" s="8">
        <f>+M225</f>
        <v>0</v>
      </c>
      <c r="EC2" s="8">
        <f>+M227</f>
        <v>0</v>
      </c>
      <c r="ED2" s="8">
        <f>+M229</f>
        <v>0</v>
      </c>
      <c r="EE2" s="8">
        <f>+M231</f>
        <v>0</v>
      </c>
      <c r="EF2" s="8">
        <f>+M233</f>
        <v>0</v>
      </c>
      <c r="EG2" s="8">
        <f>+M235</f>
        <v>0</v>
      </c>
      <c r="EH2" s="8">
        <f>+M237</f>
        <v>0</v>
      </c>
      <c r="EI2" s="8">
        <f>+M239</f>
        <v>0</v>
      </c>
      <c r="EJ2" s="8">
        <f>+M241</f>
        <v>0</v>
      </c>
      <c r="EK2" s="8">
        <f>+M243</f>
        <v>0</v>
      </c>
      <c r="EL2" s="8">
        <f>+M245</f>
        <v>0</v>
      </c>
      <c r="EM2" s="8">
        <f>+M247</f>
        <v>0</v>
      </c>
      <c r="EN2" s="8">
        <f>+M249</f>
        <v>0</v>
      </c>
      <c r="EO2" s="8">
        <f>+M251</f>
        <v>0</v>
      </c>
      <c r="EQ2" s="1">
        <f>+B255</f>
        <v>0</v>
      </c>
    </row>
    <row r="3" spans="1:147" hidden="1"/>
    <row r="4" spans="1:147" s="9" customFormat="1" ht="36.75" hidden="1" customHeight="1">
      <c r="AJ4" s="10"/>
      <c r="AM4" s="10"/>
    </row>
    <row r="5" spans="1:147" s="11" customFormat="1" hidden="1">
      <c r="I5" s="12"/>
      <c r="J5" s="12"/>
      <c r="AJ5" s="13"/>
      <c r="AM5" s="13"/>
      <c r="AS5" s="14"/>
      <c r="AT5" s="14"/>
      <c r="AV5" s="14"/>
      <c r="AX5" s="14"/>
      <c r="AZ5" s="14"/>
      <c r="BB5" s="14"/>
      <c r="BC5" s="14"/>
      <c r="BD5" s="14"/>
      <c r="BE5" s="14"/>
      <c r="BF5" s="14"/>
      <c r="BG5" s="14"/>
      <c r="BH5" s="14"/>
      <c r="BI5" s="15"/>
      <c r="BJ5" s="15"/>
      <c r="BM5" s="15"/>
      <c r="BN5" s="15"/>
      <c r="BO5" s="15"/>
      <c r="BP5" s="15"/>
      <c r="BQ5" s="15"/>
      <c r="BR5" s="15"/>
      <c r="BS5" s="15"/>
      <c r="BT5" s="15"/>
      <c r="BU5" s="15"/>
      <c r="BX5" s="14"/>
      <c r="BY5" s="14"/>
      <c r="BZ5" s="14"/>
      <c r="CA5" s="14"/>
      <c r="CB5" s="14"/>
      <c r="CC5" s="14"/>
      <c r="CP5" s="14"/>
      <c r="CQ5" s="14"/>
      <c r="CR5" s="14"/>
      <c r="CS5" s="14"/>
      <c r="CT5" s="14"/>
      <c r="CU5" s="16"/>
      <c r="CV5" s="16"/>
      <c r="CW5" s="16"/>
      <c r="CX5" s="16"/>
      <c r="CY5" s="16"/>
      <c r="CZ5" s="16"/>
      <c r="DA5" s="16"/>
      <c r="DB5" s="16"/>
      <c r="DC5" s="16"/>
      <c r="DD5" s="16"/>
      <c r="DE5" s="16"/>
      <c r="DF5" s="16"/>
      <c r="DG5" s="16"/>
      <c r="DH5" s="16"/>
      <c r="DI5" s="16"/>
      <c r="DJ5" s="16"/>
      <c r="DK5" s="16"/>
      <c r="DL5" s="16"/>
      <c r="DM5" s="16"/>
      <c r="DO5" s="16"/>
      <c r="DP5" s="16"/>
    </row>
    <row r="7" spans="1:147">
      <c r="B7" s="249" t="s">
        <v>178</v>
      </c>
      <c r="C7" s="249"/>
      <c r="D7" s="249"/>
      <c r="E7" s="249"/>
      <c r="F7" s="249"/>
      <c r="G7" s="249"/>
      <c r="H7" s="249"/>
      <c r="I7" s="249"/>
      <c r="J7" s="249"/>
      <c r="K7" s="249"/>
      <c r="L7" s="249"/>
      <c r="M7" s="249"/>
      <c r="N7" s="249"/>
      <c r="O7" s="249"/>
      <c r="P7" s="249"/>
    </row>
    <row r="8" spans="1:147" ht="18.75" customHeight="1">
      <c r="B8" s="249"/>
      <c r="C8" s="249"/>
      <c r="D8" s="249"/>
      <c r="E8" s="249"/>
      <c r="F8" s="249"/>
      <c r="G8" s="249"/>
      <c r="H8" s="249"/>
      <c r="I8" s="249"/>
      <c r="J8" s="249"/>
      <c r="K8" s="249"/>
      <c r="L8" s="249"/>
      <c r="M8" s="249"/>
      <c r="N8" s="249"/>
      <c r="O8" s="249"/>
      <c r="P8" s="249"/>
    </row>
    <row r="9" spans="1:147">
      <c r="B9" s="249"/>
      <c r="C9" s="249"/>
      <c r="D9" s="249"/>
      <c r="E9" s="249"/>
      <c r="F9" s="249"/>
      <c r="G9" s="249"/>
      <c r="H9" s="249"/>
      <c r="I9" s="249"/>
      <c r="J9" s="249"/>
      <c r="K9" s="249"/>
      <c r="L9" s="249"/>
      <c r="M9" s="249"/>
      <c r="N9" s="249"/>
      <c r="O9" s="249"/>
      <c r="P9" s="249"/>
    </row>
    <row r="10" spans="1:147">
      <c r="B10" s="249"/>
      <c r="C10" s="249"/>
      <c r="D10" s="249"/>
      <c r="E10" s="249"/>
      <c r="F10" s="249"/>
      <c r="G10" s="249"/>
      <c r="H10" s="249"/>
      <c r="I10" s="249"/>
      <c r="J10" s="249"/>
      <c r="K10" s="249"/>
      <c r="L10" s="249"/>
      <c r="M10" s="249"/>
      <c r="N10" s="249"/>
      <c r="O10" s="249"/>
      <c r="P10" s="249"/>
      <c r="AB10" s="2" t="s">
        <v>82</v>
      </c>
      <c r="AF10" s="21" t="s">
        <v>81</v>
      </c>
    </row>
    <row r="11" spans="1:147">
      <c r="B11" s="249"/>
      <c r="C11" s="249"/>
      <c r="D11" s="249"/>
      <c r="E11" s="249"/>
      <c r="F11" s="249"/>
      <c r="G11" s="249"/>
      <c r="H11" s="249"/>
      <c r="I11" s="249"/>
      <c r="J11" s="249"/>
      <c r="K11" s="249"/>
      <c r="L11" s="249"/>
      <c r="M11" s="249"/>
      <c r="N11" s="249"/>
      <c r="O11" s="249"/>
      <c r="P11" s="249"/>
      <c r="AB11" s="2" t="s">
        <v>83</v>
      </c>
      <c r="AF11" s="21" t="s">
        <v>90</v>
      </c>
    </row>
    <row r="12" spans="1:147">
      <c r="B12" s="249"/>
      <c r="C12" s="249"/>
      <c r="D12" s="249"/>
      <c r="E12" s="249"/>
      <c r="F12" s="249"/>
      <c r="G12" s="249"/>
      <c r="H12" s="249"/>
      <c r="I12" s="249"/>
      <c r="J12" s="249"/>
      <c r="K12" s="249"/>
      <c r="L12" s="249"/>
      <c r="M12" s="249"/>
      <c r="N12" s="249"/>
      <c r="O12" s="249"/>
      <c r="P12" s="249"/>
      <c r="AB12" s="2" t="s">
        <v>87</v>
      </c>
      <c r="AF12" s="21" t="s">
        <v>91</v>
      </c>
    </row>
    <row r="13" spans="1:147">
      <c r="B13" s="250" t="s">
        <v>179</v>
      </c>
      <c r="C13" s="250"/>
      <c r="D13" s="250"/>
      <c r="E13" s="250"/>
      <c r="F13" s="250"/>
      <c r="G13" s="250"/>
      <c r="H13" s="250"/>
      <c r="I13" s="250"/>
      <c r="J13" s="250"/>
      <c r="K13" s="250"/>
      <c r="L13" s="250"/>
      <c r="M13" s="250"/>
      <c r="N13" s="250"/>
      <c r="O13" s="250"/>
      <c r="P13" s="250"/>
      <c r="AB13" s="2" t="s">
        <v>84</v>
      </c>
      <c r="AF13" s="21" t="s">
        <v>92</v>
      </c>
    </row>
    <row r="14" spans="1:147">
      <c r="B14" s="250"/>
      <c r="C14" s="250"/>
      <c r="D14" s="250"/>
      <c r="E14" s="250"/>
      <c r="F14" s="250"/>
      <c r="G14" s="250"/>
      <c r="H14" s="250"/>
      <c r="I14" s="250"/>
      <c r="J14" s="250"/>
      <c r="K14" s="250"/>
      <c r="L14" s="250"/>
      <c r="M14" s="250"/>
      <c r="N14" s="250"/>
      <c r="O14" s="250"/>
      <c r="P14" s="250"/>
      <c r="AB14" s="2" t="s">
        <v>85</v>
      </c>
      <c r="AF14" s="21" t="s">
        <v>93</v>
      </c>
    </row>
    <row r="15" spans="1:147" ht="19.5" thickBot="1">
      <c r="V15" s="276">
        <v>2019</v>
      </c>
      <c r="W15" s="276"/>
      <c r="AB15" s="2" t="s">
        <v>86</v>
      </c>
    </row>
    <row r="16" spans="1:147" ht="25.5">
      <c r="A16" s="17"/>
      <c r="B16" s="133" t="s">
        <v>2</v>
      </c>
      <c r="C16" s="133"/>
      <c r="D16" s="133"/>
      <c r="E16" s="133"/>
      <c r="F16" s="133"/>
      <c r="G16" s="133"/>
      <c r="H16" s="133"/>
      <c r="I16" s="133"/>
      <c r="J16" s="133"/>
      <c r="K16" s="133"/>
      <c r="L16" s="133"/>
      <c r="M16" s="133"/>
      <c r="N16" s="133"/>
      <c r="O16" s="133"/>
      <c r="P16" s="133"/>
      <c r="Q16" s="133"/>
      <c r="R16" s="133"/>
      <c r="S16" s="133"/>
      <c r="T16" s="133"/>
      <c r="U16" s="133"/>
      <c r="V16" s="276"/>
      <c r="W16" s="276"/>
    </row>
    <row r="18" spans="2:32" s="19" customFormat="1" ht="43.5" customHeight="1">
      <c r="B18" s="136" t="s">
        <v>3</v>
      </c>
      <c r="C18" s="136"/>
      <c r="D18" s="136"/>
      <c r="E18" s="241"/>
      <c r="F18" s="241"/>
      <c r="G18" s="241"/>
      <c r="H18" s="241"/>
      <c r="I18" s="241"/>
      <c r="J18" s="241"/>
      <c r="K18" s="241"/>
      <c r="L18" s="241"/>
      <c r="M18" s="241"/>
      <c r="N18" s="241"/>
      <c r="O18" s="241"/>
      <c r="P18" s="241"/>
      <c r="Q18" s="241"/>
      <c r="R18" s="241"/>
      <c r="S18" s="241"/>
      <c r="T18" s="241"/>
      <c r="U18" s="241"/>
      <c r="V18" s="241"/>
      <c r="W18" s="18"/>
      <c r="AB18" s="20"/>
      <c r="AF18" s="125"/>
    </row>
    <row r="19" spans="2:32" s="19" customFormat="1" ht="10.5" customHeight="1">
      <c r="AB19" s="20"/>
      <c r="AF19" s="125"/>
    </row>
    <row r="20" spans="2:32" s="19" customFormat="1" ht="43.5" customHeight="1">
      <c r="B20" s="136" t="s">
        <v>4</v>
      </c>
      <c r="C20" s="136"/>
      <c r="D20" s="136"/>
      <c r="E20" s="241"/>
      <c r="F20" s="241"/>
      <c r="G20" s="241"/>
      <c r="H20" s="241"/>
      <c r="I20" s="241"/>
      <c r="J20" s="241"/>
      <c r="K20" s="241"/>
      <c r="L20" s="241"/>
      <c r="M20" s="241"/>
      <c r="N20" s="136" t="s">
        <v>8</v>
      </c>
      <c r="O20" s="136"/>
      <c r="P20" s="241"/>
      <c r="Q20" s="241"/>
      <c r="R20" s="241"/>
      <c r="S20" s="241"/>
      <c r="T20" s="241"/>
      <c r="U20" s="241"/>
      <c r="V20" s="241"/>
      <c r="AB20" s="20"/>
      <c r="AF20" s="125"/>
    </row>
    <row r="21" spans="2:32" s="19" customFormat="1" ht="10.5" customHeight="1">
      <c r="AB21" s="20"/>
      <c r="AF21" s="125"/>
    </row>
    <row r="22" spans="2:32" s="19" customFormat="1" ht="43.5" customHeight="1">
      <c r="B22" s="136" t="s">
        <v>5</v>
      </c>
      <c r="C22" s="136"/>
      <c r="D22" s="241"/>
      <c r="E22" s="241"/>
      <c r="F22" s="241"/>
      <c r="G22" s="241"/>
      <c r="H22" s="241"/>
      <c r="I22" s="241"/>
      <c r="J22" s="241"/>
      <c r="K22" s="241"/>
      <c r="L22" s="241"/>
      <c r="M22" s="241"/>
      <c r="N22" s="136" t="s">
        <v>9</v>
      </c>
      <c r="O22" s="136"/>
      <c r="P22" s="241"/>
      <c r="Q22" s="241"/>
      <c r="R22" s="241"/>
      <c r="S22" s="241"/>
      <c r="T22" s="241"/>
      <c r="V22" s="18"/>
      <c r="W22" s="18"/>
      <c r="AB22" s="20"/>
      <c r="AF22" s="125"/>
    </row>
    <row r="23" spans="2:32" s="19" customFormat="1" ht="10.5" customHeight="1">
      <c r="V23" s="18"/>
      <c r="W23" s="18"/>
      <c r="AB23" s="20"/>
      <c r="AF23" s="125"/>
    </row>
    <row r="24" spans="2:32" s="19" customFormat="1" ht="43.5" customHeight="1">
      <c r="B24" s="136" t="s">
        <v>6</v>
      </c>
      <c r="C24" s="136"/>
      <c r="D24" s="242"/>
      <c r="E24" s="242"/>
      <c r="F24" s="242"/>
      <c r="G24" s="242"/>
      <c r="H24" s="242"/>
      <c r="I24" s="242"/>
      <c r="J24" s="242"/>
      <c r="L24" s="18"/>
      <c r="M24" s="18" t="s">
        <v>72</v>
      </c>
      <c r="N24" s="242"/>
      <c r="O24" s="242"/>
      <c r="P24" s="242"/>
      <c r="Q24" s="242"/>
      <c r="R24" s="242"/>
      <c r="S24" s="242"/>
      <c r="T24" s="242"/>
      <c r="V24" s="18"/>
      <c r="W24" s="18"/>
      <c r="AB24" s="20"/>
      <c r="AF24" s="125"/>
    </row>
    <row r="25" spans="2:32" s="19" customFormat="1" ht="10.5" customHeight="1">
      <c r="V25" s="18"/>
      <c r="W25" s="18"/>
      <c r="AB25" s="20"/>
      <c r="AF25" s="125"/>
    </row>
    <row r="26" spans="2:32" s="19" customFormat="1" ht="43.5" customHeight="1">
      <c r="B26" s="136" t="s">
        <v>7</v>
      </c>
      <c r="C26" s="136"/>
      <c r="D26" s="241"/>
      <c r="E26" s="241"/>
      <c r="F26" s="241"/>
      <c r="G26" s="241"/>
      <c r="H26" s="241"/>
      <c r="I26" s="241"/>
      <c r="J26" s="241"/>
      <c r="K26" s="241"/>
      <c r="L26" s="241"/>
      <c r="M26" s="241"/>
      <c r="N26" s="241"/>
      <c r="O26" s="241"/>
      <c r="P26" s="241"/>
      <c r="Q26" s="241"/>
      <c r="R26" s="241"/>
      <c r="S26" s="241"/>
      <c r="T26" s="18"/>
      <c r="U26" s="18"/>
      <c r="V26" s="18"/>
      <c r="W26" s="18"/>
      <c r="AB26" s="20"/>
      <c r="AF26" s="125"/>
    </row>
    <row r="27" spans="2:32" ht="10.5" customHeight="1"/>
    <row r="28" spans="2:32" ht="19.5" thickBot="1">
      <c r="AB28" s="2" t="s">
        <v>81</v>
      </c>
    </row>
    <row r="29" spans="2:32" ht="45.75" customHeight="1">
      <c r="B29" s="254" t="s">
        <v>105</v>
      </c>
      <c r="C29" s="255"/>
      <c r="D29" s="255"/>
      <c r="E29" s="255"/>
      <c r="F29" s="255"/>
      <c r="G29" s="255"/>
      <c r="H29" s="255"/>
      <c r="I29" s="255"/>
      <c r="J29" s="255"/>
      <c r="K29" s="255"/>
      <c r="L29" s="255"/>
      <c r="M29" s="255"/>
      <c r="N29" s="255"/>
      <c r="O29" s="255"/>
      <c r="P29" s="255"/>
      <c r="Q29" s="255"/>
      <c r="R29" s="255"/>
      <c r="S29" s="255"/>
      <c r="T29" s="255"/>
      <c r="U29" s="255"/>
      <c r="V29" s="255"/>
      <c r="W29" s="255"/>
      <c r="AB29" s="2" t="s">
        <v>48</v>
      </c>
      <c r="AF29" s="21" t="s">
        <v>95</v>
      </c>
    </row>
    <row r="30" spans="2:32" s="21" customFormat="1" ht="46.5" customHeight="1">
      <c r="B30" s="256" t="s">
        <v>277</v>
      </c>
      <c r="C30" s="257"/>
      <c r="D30" s="257"/>
      <c r="E30" s="257"/>
      <c r="F30" s="257"/>
      <c r="G30" s="257"/>
      <c r="H30" s="257"/>
      <c r="I30" s="257"/>
      <c r="J30" s="257"/>
      <c r="K30" s="257"/>
      <c r="L30" s="257"/>
      <c r="M30" s="257"/>
      <c r="N30" s="257"/>
      <c r="O30" s="257"/>
      <c r="P30" s="257"/>
      <c r="Q30" s="257"/>
      <c r="R30" s="257"/>
      <c r="S30" s="257"/>
      <c r="T30" s="257"/>
      <c r="U30" s="257"/>
      <c r="V30" s="257"/>
      <c r="W30" s="258"/>
      <c r="AB30" s="2" t="s">
        <v>49</v>
      </c>
      <c r="AF30" s="21" t="s">
        <v>96</v>
      </c>
    </row>
    <row r="31" spans="2:32" s="21" customFormat="1" ht="46.5" customHeight="1">
      <c r="B31" s="259"/>
      <c r="C31" s="257"/>
      <c r="D31" s="257"/>
      <c r="E31" s="257"/>
      <c r="F31" s="257"/>
      <c r="G31" s="257"/>
      <c r="H31" s="257"/>
      <c r="I31" s="257"/>
      <c r="J31" s="257"/>
      <c r="K31" s="257"/>
      <c r="L31" s="257"/>
      <c r="M31" s="257"/>
      <c r="N31" s="257"/>
      <c r="O31" s="257"/>
      <c r="P31" s="257"/>
      <c r="Q31" s="257"/>
      <c r="R31" s="257"/>
      <c r="S31" s="257"/>
      <c r="T31" s="257"/>
      <c r="U31" s="257"/>
      <c r="V31" s="257"/>
      <c r="W31" s="258"/>
      <c r="AB31" s="2" t="s">
        <v>88</v>
      </c>
      <c r="AF31" s="21" t="s">
        <v>94</v>
      </c>
    </row>
    <row r="32" spans="2:32" s="21" customFormat="1" ht="46.5" customHeight="1">
      <c r="B32" s="259"/>
      <c r="C32" s="257"/>
      <c r="D32" s="257"/>
      <c r="E32" s="257"/>
      <c r="F32" s="257"/>
      <c r="G32" s="257"/>
      <c r="H32" s="257"/>
      <c r="I32" s="257"/>
      <c r="J32" s="257"/>
      <c r="K32" s="257"/>
      <c r="L32" s="257"/>
      <c r="M32" s="257"/>
      <c r="N32" s="257"/>
      <c r="O32" s="257"/>
      <c r="P32" s="257"/>
      <c r="Q32" s="257"/>
      <c r="R32" s="257"/>
      <c r="S32" s="257"/>
      <c r="T32" s="257"/>
      <c r="U32" s="257"/>
      <c r="V32" s="257"/>
      <c r="W32" s="258"/>
      <c r="AB32" s="2" t="s">
        <v>23</v>
      </c>
      <c r="AF32" s="130" t="s">
        <v>97</v>
      </c>
    </row>
    <row r="33" spans="1:38" s="21" customFormat="1" ht="46.5" customHeight="1">
      <c r="B33" s="259"/>
      <c r="C33" s="257"/>
      <c r="D33" s="257"/>
      <c r="E33" s="257"/>
      <c r="F33" s="257"/>
      <c r="G33" s="257"/>
      <c r="H33" s="257"/>
      <c r="I33" s="257"/>
      <c r="J33" s="257"/>
      <c r="K33" s="257"/>
      <c r="L33" s="257"/>
      <c r="M33" s="257"/>
      <c r="N33" s="257"/>
      <c r="O33" s="257"/>
      <c r="P33" s="257"/>
      <c r="Q33" s="257"/>
      <c r="R33" s="257"/>
      <c r="S33" s="257"/>
      <c r="T33" s="257"/>
      <c r="U33" s="257"/>
      <c r="V33" s="257"/>
      <c r="W33" s="258"/>
      <c r="AB33" s="2" t="s">
        <v>24</v>
      </c>
      <c r="AF33" s="130" t="s">
        <v>98</v>
      </c>
    </row>
    <row r="34" spans="1:38" s="21" customFormat="1" ht="46.5" customHeight="1" thickBot="1">
      <c r="B34" s="259"/>
      <c r="C34" s="257"/>
      <c r="D34" s="257"/>
      <c r="E34" s="257"/>
      <c r="F34" s="257"/>
      <c r="G34" s="257"/>
      <c r="H34" s="257"/>
      <c r="I34" s="257"/>
      <c r="J34" s="257"/>
      <c r="K34" s="257"/>
      <c r="L34" s="257"/>
      <c r="M34" s="257"/>
      <c r="N34" s="257"/>
      <c r="O34" s="257"/>
      <c r="P34" s="257"/>
      <c r="Q34" s="257"/>
      <c r="R34" s="257"/>
      <c r="S34" s="257"/>
      <c r="T34" s="257"/>
      <c r="U34" s="257"/>
      <c r="V34" s="257"/>
      <c r="W34" s="258"/>
      <c r="AB34" s="2" t="s">
        <v>81</v>
      </c>
    </row>
    <row r="35" spans="1:38" s="22" customFormat="1" ht="66.75" customHeight="1" thickBot="1">
      <c r="B35" s="23" t="s">
        <v>0</v>
      </c>
      <c r="C35" s="24"/>
      <c r="D35" s="247"/>
      <c r="E35" s="247"/>
      <c r="F35" s="247"/>
      <c r="G35" s="247"/>
      <c r="H35" s="247"/>
      <c r="I35" s="247"/>
      <c r="J35" s="247"/>
      <c r="K35" s="247"/>
      <c r="L35" s="247"/>
      <c r="M35" s="247"/>
      <c r="N35" s="247"/>
      <c r="O35" s="247"/>
      <c r="P35" s="248"/>
      <c r="Q35" s="23" t="s">
        <v>1</v>
      </c>
      <c r="R35" s="25"/>
      <c r="S35" s="247"/>
      <c r="T35" s="247"/>
      <c r="U35" s="247"/>
      <c r="V35" s="247"/>
      <c r="W35" s="248"/>
      <c r="AB35" s="2"/>
      <c r="AF35" s="21"/>
    </row>
    <row r="37" spans="1:38" ht="3.75" customHeight="1">
      <c r="B37" s="26"/>
      <c r="C37" s="26"/>
      <c r="D37" s="26"/>
      <c r="E37" s="26"/>
      <c r="F37" s="26"/>
      <c r="G37" s="26"/>
      <c r="H37" s="26"/>
      <c r="I37" s="26"/>
      <c r="J37" s="26"/>
      <c r="K37" s="26"/>
      <c r="L37" s="26"/>
      <c r="M37" s="26"/>
      <c r="N37" s="26"/>
      <c r="O37" s="26"/>
      <c r="P37" s="26"/>
      <c r="Q37" s="26"/>
      <c r="R37" s="26"/>
      <c r="S37" s="26"/>
      <c r="T37" s="26"/>
      <c r="U37" s="26"/>
      <c r="V37" s="26"/>
      <c r="W37" s="26"/>
    </row>
    <row r="38" spans="1:38" ht="19.5" thickBot="1"/>
    <row r="39" spans="1:38" ht="25.5">
      <c r="A39" s="17"/>
      <c r="B39" s="133" t="s">
        <v>10</v>
      </c>
      <c r="C39" s="169"/>
      <c r="D39" s="169"/>
      <c r="E39" s="169"/>
      <c r="F39" s="169"/>
      <c r="G39" s="169"/>
      <c r="H39" s="169"/>
      <c r="I39" s="169"/>
      <c r="J39" s="169"/>
      <c r="K39" s="169"/>
      <c r="L39" s="169"/>
      <c r="M39" s="169"/>
      <c r="N39" s="169"/>
      <c r="O39" s="169"/>
      <c r="P39" s="169"/>
      <c r="Q39" s="169"/>
      <c r="R39" s="169"/>
      <c r="S39" s="169"/>
      <c r="T39" s="169"/>
      <c r="U39" s="169"/>
      <c r="V39" s="169"/>
      <c r="W39" s="169"/>
    </row>
    <row r="41" spans="1:38" s="19" customFormat="1" ht="45.75" customHeight="1">
      <c r="B41" s="134" t="s">
        <v>15</v>
      </c>
      <c r="C41" s="134"/>
      <c r="D41" s="134"/>
      <c r="E41" s="188"/>
      <c r="F41" s="188"/>
      <c r="G41" s="188"/>
      <c r="H41" s="188"/>
      <c r="I41" s="188"/>
      <c r="J41" s="188"/>
      <c r="K41" s="188"/>
      <c r="L41" s="188"/>
      <c r="M41" s="188"/>
      <c r="N41" s="188"/>
      <c r="O41" s="188"/>
      <c r="P41" s="188"/>
      <c r="Q41" s="188"/>
      <c r="R41" s="188"/>
      <c r="S41" s="188"/>
      <c r="T41" s="188"/>
      <c r="U41" s="188"/>
      <c r="V41" s="188"/>
      <c r="W41" s="18"/>
      <c r="AB41" s="20"/>
      <c r="AF41" s="125"/>
      <c r="AL41" s="27" t="s">
        <v>23</v>
      </c>
    </row>
    <row r="42" spans="1:38" s="19" customFormat="1" ht="10.5" customHeight="1">
      <c r="AB42" s="20"/>
      <c r="AF42" s="125"/>
      <c r="AL42" s="27" t="s">
        <v>24</v>
      </c>
    </row>
    <row r="43" spans="1:38" s="19" customFormat="1" ht="45.75" customHeight="1">
      <c r="B43" s="134" t="s">
        <v>11</v>
      </c>
      <c r="C43" s="134"/>
      <c r="D43" s="134"/>
      <c r="E43" s="188"/>
      <c r="F43" s="188"/>
      <c r="G43" s="188"/>
      <c r="H43" s="188"/>
      <c r="I43" s="188"/>
      <c r="J43" s="188"/>
      <c r="K43" s="188"/>
      <c r="L43" s="188"/>
      <c r="M43" s="188"/>
      <c r="N43" s="188"/>
      <c r="O43" s="188"/>
      <c r="P43" s="188"/>
      <c r="Q43" s="188"/>
      <c r="R43" s="188"/>
      <c r="S43" s="188"/>
      <c r="T43" s="188"/>
      <c r="U43" s="188"/>
      <c r="V43" s="188"/>
      <c r="W43" s="18"/>
      <c r="AB43" s="20"/>
      <c r="AF43" s="125"/>
      <c r="AL43" s="27" t="s">
        <v>110</v>
      </c>
    </row>
    <row r="44" spans="1:38" ht="29.25" customHeight="1">
      <c r="B44" s="28"/>
      <c r="C44" s="29" t="s">
        <v>16</v>
      </c>
      <c r="D44" s="28"/>
      <c r="E44" s="28"/>
      <c r="F44" s="28"/>
      <c r="G44" s="28"/>
      <c r="H44" s="28"/>
      <c r="I44" s="28"/>
      <c r="J44" s="28"/>
      <c r="K44" s="28"/>
      <c r="L44" s="28"/>
      <c r="M44" s="30"/>
      <c r="N44" s="31" t="s">
        <v>13</v>
      </c>
      <c r="O44" s="31"/>
      <c r="Q44" s="30"/>
      <c r="R44" s="30"/>
      <c r="S44" s="31" t="s">
        <v>13</v>
      </c>
      <c r="T44" s="1" t="s">
        <v>13</v>
      </c>
      <c r="U44" s="1" t="s">
        <v>13</v>
      </c>
    </row>
    <row r="45" spans="1:38" s="19" customFormat="1" ht="10.5" customHeight="1" thickBot="1">
      <c r="AB45" s="20"/>
      <c r="AF45" s="125"/>
    </row>
    <row r="46" spans="1:38" s="19" customFormat="1" ht="45.75" customHeight="1" thickBot="1">
      <c r="B46" s="134" t="s">
        <v>47</v>
      </c>
      <c r="C46" s="134"/>
      <c r="D46" s="134"/>
      <c r="E46" s="188"/>
      <c r="F46" s="188"/>
      <c r="G46" s="188"/>
      <c r="H46" s="188"/>
      <c r="I46" s="32"/>
      <c r="J46" s="134" t="s">
        <v>106</v>
      </c>
      <c r="K46" s="134"/>
      <c r="L46" s="134"/>
      <c r="M46" s="33" t="s">
        <v>108</v>
      </c>
      <c r="N46" s="189"/>
      <c r="O46" s="190"/>
      <c r="P46" s="33" t="s">
        <v>107</v>
      </c>
      <c r="Q46" s="34"/>
      <c r="R46" s="245" t="s">
        <v>109</v>
      </c>
      <c r="S46" s="246"/>
      <c r="T46" s="246"/>
      <c r="U46" s="246"/>
      <c r="V46" s="243"/>
      <c r="W46" s="244"/>
      <c r="X46" s="35"/>
      <c r="Y46" s="35"/>
      <c r="Z46" s="35"/>
      <c r="AA46" s="35"/>
      <c r="AB46" s="20"/>
      <c r="AF46" s="125"/>
    </row>
    <row r="47" spans="1:38" s="19" customFormat="1" ht="10.5" customHeight="1">
      <c r="AB47" s="20"/>
      <c r="AF47" s="125"/>
    </row>
    <row r="48" spans="1:38" s="19" customFormat="1" ht="42.75" customHeight="1">
      <c r="B48" s="260" t="s">
        <v>12</v>
      </c>
      <c r="C48" s="260"/>
      <c r="D48" s="260"/>
      <c r="E48" s="263"/>
      <c r="F48" s="263"/>
      <c r="G48" s="263"/>
      <c r="H48" s="263"/>
      <c r="I48" s="263"/>
      <c r="J48" s="263"/>
      <c r="K48" s="263"/>
      <c r="L48" s="263"/>
      <c r="M48" s="263"/>
      <c r="N48" s="263"/>
      <c r="O48" s="263"/>
      <c r="P48" s="263"/>
      <c r="Q48" s="263"/>
      <c r="R48" s="263"/>
      <c r="S48" s="263"/>
      <c r="T48" s="263"/>
      <c r="U48" s="263"/>
      <c r="V48" s="263"/>
      <c r="W48" s="263"/>
      <c r="AB48" s="20"/>
      <c r="AF48" s="125"/>
    </row>
    <row r="49" spans="1:41" s="19" customFormat="1" ht="42.75" customHeight="1">
      <c r="B49" s="260"/>
      <c r="C49" s="260"/>
      <c r="D49" s="260"/>
      <c r="E49" s="263"/>
      <c r="F49" s="263"/>
      <c r="G49" s="263"/>
      <c r="H49" s="263"/>
      <c r="I49" s="263"/>
      <c r="J49" s="263"/>
      <c r="K49" s="263"/>
      <c r="L49" s="263"/>
      <c r="M49" s="263"/>
      <c r="N49" s="263"/>
      <c r="O49" s="263"/>
      <c r="P49" s="263"/>
      <c r="Q49" s="263"/>
      <c r="R49" s="263"/>
      <c r="S49" s="263"/>
      <c r="T49" s="263"/>
      <c r="U49" s="263"/>
      <c r="V49" s="263"/>
      <c r="W49" s="263"/>
      <c r="AB49" s="20"/>
      <c r="AF49" s="125"/>
    </row>
    <row r="50" spans="1:41" s="19" customFormat="1" ht="42.75" customHeight="1">
      <c r="B50" s="195" t="s">
        <v>20</v>
      </c>
      <c r="C50" s="195"/>
      <c r="D50" s="196"/>
      <c r="E50" s="263"/>
      <c r="F50" s="263"/>
      <c r="G50" s="263"/>
      <c r="H50" s="263"/>
      <c r="I50" s="263"/>
      <c r="J50" s="263"/>
      <c r="K50" s="263"/>
      <c r="L50" s="263"/>
      <c r="M50" s="263"/>
      <c r="N50" s="263"/>
      <c r="O50" s="263"/>
      <c r="P50" s="263"/>
      <c r="Q50" s="263"/>
      <c r="R50" s="263"/>
      <c r="S50" s="263"/>
      <c r="T50" s="263"/>
      <c r="U50" s="263"/>
      <c r="V50" s="263"/>
      <c r="W50" s="263"/>
      <c r="AB50" s="20"/>
      <c r="AF50" s="125"/>
    </row>
    <row r="51" spans="1:41" s="19" customFormat="1" ht="42.75" customHeight="1">
      <c r="B51" s="195"/>
      <c r="C51" s="195"/>
      <c r="D51" s="196"/>
      <c r="E51" s="263"/>
      <c r="F51" s="263"/>
      <c r="G51" s="263"/>
      <c r="H51" s="263"/>
      <c r="I51" s="263"/>
      <c r="J51" s="263"/>
      <c r="K51" s="263"/>
      <c r="L51" s="263"/>
      <c r="M51" s="263"/>
      <c r="N51" s="263"/>
      <c r="O51" s="263"/>
      <c r="P51" s="263"/>
      <c r="Q51" s="263"/>
      <c r="R51" s="263"/>
      <c r="S51" s="263"/>
      <c r="T51" s="263"/>
      <c r="U51" s="263"/>
      <c r="V51" s="263"/>
      <c r="W51" s="263"/>
      <c r="AB51" s="20"/>
      <c r="AF51" s="125"/>
    </row>
    <row r="52" spans="1:41" ht="14.25" customHeight="1" thickBot="1">
      <c r="B52" s="28"/>
      <c r="C52" s="28"/>
      <c r="D52" s="28"/>
      <c r="E52" s="28"/>
      <c r="F52" s="28"/>
      <c r="G52" s="28"/>
      <c r="H52" s="28"/>
      <c r="I52" s="28"/>
      <c r="J52" s="28"/>
      <c r="K52" s="28"/>
      <c r="L52" s="28"/>
    </row>
    <row r="53" spans="1:41" s="19" customFormat="1" ht="31.5" customHeight="1" thickBot="1">
      <c r="B53" s="134" t="s">
        <v>73</v>
      </c>
      <c r="C53" s="134"/>
      <c r="D53" s="134"/>
      <c r="E53" s="134"/>
      <c r="F53" s="134"/>
      <c r="G53" s="134"/>
      <c r="H53" s="134"/>
      <c r="I53" s="134"/>
      <c r="J53" s="134"/>
      <c r="K53" s="134"/>
      <c r="L53" s="134"/>
      <c r="M53" s="134"/>
      <c r="N53" s="134"/>
      <c r="O53" s="36"/>
      <c r="P53" s="37"/>
      <c r="Q53" s="135" t="s">
        <v>100</v>
      </c>
      <c r="R53" s="136"/>
      <c r="S53" s="136"/>
      <c r="T53" s="17"/>
      <c r="U53" s="17"/>
      <c r="V53" s="36"/>
      <c r="W53" s="18"/>
      <c r="AB53" s="20"/>
      <c r="AF53" s="125"/>
    </row>
    <row r="55" spans="1:41" s="19" customFormat="1" ht="31.5" customHeight="1">
      <c r="B55" s="134" t="s">
        <v>74</v>
      </c>
      <c r="C55" s="134"/>
      <c r="D55" s="134"/>
      <c r="E55" s="134"/>
      <c r="F55" s="134"/>
      <c r="G55" s="134"/>
      <c r="H55" s="134"/>
      <c r="I55" s="134"/>
      <c r="J55" s="134"/>
      <c r="K55" s="134"/>
      <c r="L55" s="134"/>
      <c r="M55" s="134"/>
      <c r="N55" s="18"/>
      <c r="O55" s="18"/>
      <c r="P55" s="18"/>
      <c r="Q55" s="18"/>
      <c r="R55" s="18"/>
      <c r="S55" s="18"/>
      <c r="T55" s="18"/>
      <c r="U55" s="18"/>
      <c r="V55" s="18"/>
      <c r="W55" s="18"/>
      <c r="AB55" s="20"/>
      <c r="AF55" s="125"/>
    </row>
    <row r="56" spans="1:41" ht="18.75" customHeight="1">
      <c r="C56" s="200" t="s">
        <v>46</v>
      </c>
      <c r="D56" s="200"/>
      <c r="E56" s="200"/>
      <c r="F56" s="200"/>
      <c r="G56" s="200"/>
      <c r="H56" s="200"/>
      <c r="I56" s="200"/>
      <c r="J56" s="200"/>
      <c r="K56" s="200"/>
      <c r="L56" s="200"/>
      <c r="M56" s="200"/>
      <c r="N56" s="200"/>
      <c r="O56" s="200"/>
      <c r="P56" s="200"/>
      <c r="Q56" s="200"/>
      <c r="R56" s="200"/>
      <c r="S56" s="200"/>
      <c r="T56" s="200"/>
      <c r="U56" s="200"/>
      <c r="V56" s="200"/>
      <c r="W56" s="200"/>
      <c r="X56" s="38"/>
      <c r="Y56" s="38"/>
      <c r="Z56" s="38"/>
      <c r="AA56" s="38"/>
      <c r="AB56" s="39"/>
      <c r="AC56" s="38"/>
      <c r="AD56" s="38"/>
      <c r="AE56" s="38"/>
      <c r="AF56" s="38"/>
      <c r="AG56" s="38"/>
      <c r="AH56" s="38"/>
      <c r="AI56" s="40"/>
      <c r="AJ56" s="40"/>
      <c r="AK56" s="40"/>
      <c r="AL56" s="40"/>
      <c r="AM56" s="40"/>
      <c r="AN56" s="40"/>
      <c r="AO56" s="40"/>
    </row>
    <row r="57" spans="1:41" ht="31.5" customHeight="1">
      <c r="B57" s="191"/>
      <c r="C57" s="191"/>
      <c r="D57" s="191"/>
      <c r="E57" s="191"/>
      <c r="F57" s="191"/>
      <c r="G57" s="191"/>
      <c r="H57" s="191"/>
      <c r="I57" s="191"/>
      <c r="J57" s="191"/>
      <c r="K57" s="191"/>
      <c r="L57" s="191"/>
      <c r="M57" s="191"/>
      <c r="N57" s="191"/>
      <c r="O57" s="191"/>
      <c r="P57" s="191"/>
      <c r="Q57" s="191"/>
      <c r="R57" s="191"/>
      <c r="S57" s="191"/>
      <c r="T57" s="191"/>
      <c r="U57" s="191"/>
      <c r="V57" s="191"/>
      <c r="W57" s="191"/>
    </row>
    <row r="58" spans="1:41" ht="31.5" customHeight="1">
      <c r="B58" s="191"/>
      <c r="C58" s="191"/>
      <c r="D58" s="191"/>
      <c r="E58" s="191"/>
      <c r="F58" s="191"/>
      <c r="G58" s="191"/>
      <c r="H58" s="191"/>
      <c r="I58" s="191"/>
      <c r="J58" s="191"/>
      <c r="K58" s="191"/>
      <c r="L58" s="191"/>
      <c r="M58" s="191"/>
      <c r="N58" s="191"/>
      <c r="O58" s="191"/>
      <c r="P58" s="191"/>
      <c r="Q58" s="191"/>
      <c r="R58" s="191"/>
      <c r="S58" s="191"/>
      <c r="T58" s="191"/>
      <c r="U58" s="191"/>
      <c r="V58" s="191"/>
      <c r="W58" s="191"/>
    </row>
    <row r="59" spans="1:41" s="19" customFormat="1" ht="10.5" customHeight="1">
      <c r="C59" s="41"/>
      <c r="D59" s="41"/>
      <c r="E59" s="41"/>
      <c r="F59" s="41"/>
      <c r="G59" s="41"/>
      <c r="H59" s="41"/>
      <c r="I59" s="41"/>
      <c r="J59" s="41"/>
      <c r="K59" s="41"/>
      <c r="L59" s="41"/>
      <c r="M59" s="41"/>
      <c r="N59" s="41"/>
      <c r="O59" s="41"/>
      <c r="P59" s="41"/>
      <c r="Q59" s="41"/>
      <c r="R59" s="41"/>
      <c r="S59" s="41"/>
      <c r="T59" s="41"/>
      <c r="U59" s="41"/>
      <c r="V59" s="41"/>
      <c r="W59" s="41"/>
      <c r="AB59" s="20"/>
      <c r="AF59" s="125"/>
    </row>
    <row r="60" spans="1:41" ht="3.75" customHeight="1">
      <c r="B60" s="26"/>
      <c r="C60" s="26"/>
      <c r="D60" s="26"/>
      <c r="E60" s="26"/>
      <c r="F60" s="26"/>
      <c r="G60" s="26"/>
      <c r="H60" s="26"/>
      <c r="I60" s="26"/>
      <c r="J60" s="26"/>
      <c r="K60" s="26"/>
      <c r="L60" s="26"/>
      <c r="M60" s="26"/>
      <c r="N60" s="26"/>
      <c r="O60" s="26"/>
      <c r="P60" s="26"/>
      <c r="Q60" s="26"/>
      <c r="R60" s="26"/>
      <c r="S60" s="26"/>
      <c r="T60" s="26"/>
      <c r="U60" s="26"/>
      <c r="V60" s="26"/>
      <c r="W60" s="26"/>
    </row>
    <row r="61" spans="1:41" ht="19.5" thickBot="1"/>
    <row r="62" spans="1:41" ht="25.5">
      <c r="A62" s="17"/>
      <c r="B62" s="133" t="s">
        <v>14</v>
      </c>
      <c r="C62" s="169"/>
      <c r="D62" s="169"/>
      <c r="E62" s="169"/>
      <c r="F62" s="169"/>
      <c r="G62" s="169"/>
      <c r="H62" s="169"/>
      <c r="I62" s="169"/>
      <c r="J62" s="169"/>
      <c r="K62" s="169"/>
      <c r="L62" s="169"/>
      <c r="M62" s="169"/>
      <c r="N62" s="169"/>
      <c r="O62" s="169"/>
      <c r="P62" s="169"/>
      <c r="Q62" s="169"/>
      <c r="R62" s="169"/>
      <c r="S62" s="169"/>
      <c r="T62" s="169"/>
      <c r="U62" s="169"/>
      <c r="V62" s="169"/>
      <c r="W62" s="169"/>
    </row>
    <row r="63" spans="1:41" ht="3.75" customHeight="1">
      <c r="B63" s="26"/>
      <c r="C63" s="26"/>
      <c r="D63" s="26"/>
      <c r="E63" s="26"/>
      <c r="F63" s="26"/>
      <c r="G63" s="26"/>
      <c r="H63" s="26"/>
      <c r="I63" s="26"/>
      <c r="J63" s="26"/>
      <c r="K63" s="26"/>
      <c r="L63" s="26"/>
      <c r="M63" s="26"/>
      <c r="N63" s="26"/>
      <c r="O63" s="26"/>
      <c r="P63" s="26"/>
      <c r="Q63" s="26"/>
      <c r="R63" s="26"/>
      <c r="S63" s="26"/>
      <c r="T63" s="26"/>
      <c r="U63" s="26"/>
      <c r="V63" s="26"/>
      <c r="W63" s="26"/>
    </row>
    <row r="64" spans="1:41" ht="9.75" customHeight="1" thickBot="1">
      <c r="B64" s="28"/>
      <c r="C64" s="28"/>
      <c r="D64" s="28"/>
      <c r="E64" s="28"/>
      <c r="F64" s="28"/>
      <c r="G64" s="28"/>
      <c r="H64" s="28"/>
      <c r="I64" s="28"/>
      <c r="J64" s="28"/>
      <c r="K64" s="28"/>
      <c r="L64" s="28"/>
      <c r="AB64" s="122"/>
    </row>
    <row r="65" spans="2:41" ht="24" thickBot="1">
      <c r="B65" s="134" t="s">
        <v>278</v>
      </c>
      <c r="C65" s="134"/>
      <c r="D65" s="134"/>
      <c r="E65" s="134"/>
      <c r="F65" s="134"/>
      <c r="G65" s="28"/>
      <c r="H65" s="134" t="s">
        <v>279</v>
      </c>
      <c r="I65" s="134"/>
      <c r="J65" s="134"/>
      <c r="K65" s="134"/>
      <c r="L65" s="37"/>
      <c r="M65" s="135" t="s">
        <v>100</v>
      </c>
      <c r="N65" s="136"/>
      <c r="O65" s="136"/>
      <c r="P65" s="134" t="s">
        <v>280</v>
      </c>
      <c r="Q65" s="134"/>
      <c r="R65" s="134"/>
      <c r="S65" s="134"/>
      <c r="T65" s="138"/>
      <c r="U65" s="37"/>
      <c r="V65" s="135" t="s">
        <v>100</v>
      </c>
      <c r="W65" s="137"/>
      <c r="X65" s="18"/>
      <c r="Y65" s="18"/>
      <c r="Z65" s="18"/>
      <c r="AB65" s="122"/>
    </row>
    <row r="66" spans="2:41" ht="14.25" customHeight="1">
      <c r="B66" s="28"/>
      <c r="C66" s="28"/>
      <c r="D66" s="28"/>
      <c r="E66" s="28"/>
      <c r="F66" s="28"/>
      <c r="G66" s="28"/>
      <c r="H66" s="28"/>
      <c r="I66" s="28"/>
      <c r="J66" s="28"/>
      <c r="K66" s="28"/>
      <c r="L66" s="28"/>
    </row>
    <row r="67" spans="2:41" ht="42.75" customHeight="1">
      <c r="B67" s="134" t="s">
        <v>170</v>
      </c>
      <c r="C67" s="134"/>
      <c r="D67" s="134"/>
      <c r="E67" s="134"/>
      <c r="F67" s="134"/>
      <c r="G67" s="273"/>
      <c r="H67" s="273"/>
      <c r="I67" s="273"/>
      <c r="J67" s="273"/>
      <c r="K67" s="273"/>
      <c r="L67" s="273"/>
      <c r="M67" s="271" t="s">
        <v>176</v>
      </c>
      <c r="N67" s="270"/>
      <c r="O67" s="270"/>
      <c r="P67" s="272"/>
      <c r="Q67" s="42"/>
      <c r="R67" s="270" t="s">
        <v>177</v>
      </c>
      <c r="S67" s="270"/>
      <c r="T67" s="270"/>
      <c r="U67" s="270"/>
      <c r="V67" s="270"/>
      <c r="W67" s="42"/>
    </row>
    <row r="68" spans="2:41" ht="14.25" customHeight="1">
      <c r="B68" s="28"/>
      <c r="C68" s="28"/>
      <c r="D68" s="28"/>
      <c r="E68" s="28"/>
      <c r="F68" s="28"/>
      <c r="G68" s="28"/>
      <c r="H68" s="28"/>
      <c r="I68" s="28"/>
      <c r="J68" s="28"/>
      <c r="K68" s="28"/>
      <c r="L68" s="28"/>
    </row>
    <row r="69" spans="2:41" s="19" customFormat="1" ht="43.5" customHeight="1">
      <c r="B69" s="134" t="s">
        <v>17</v>
      </c>
      <c r="C69" s="134"/>
      <c r="D69" s="134"/>
      <c r="E69" s="32"/>
      <c r="F69" s="43" t="s">
        <v>18</v>
      </c>
      <c r="G69" s="44"/>
      <c r="H69" s="188"/>
      <c r="I69" s="188"/>
      <c r="J69" s="188"/>
      <c r="K69" s="188"/>
      <c r="L69" s="188"/>
      <c r="M69" s="188"/>
      <c r="N69" s="188"/>
      <c r="O69" s="188"/>
      <c r="P69" s="188"/>
      <c r="Q69" s="188"/>
      <c r="R69" s="188"/>
      <c r="S69" s="188"/>
      <c r="T69" s="188"/>
      <c r="U69" s="188"/>
      <c r="V69" s="188"/>
      <c r="W69" s="18"/>
      <c r="AB69" s="20"/>
      <c r="AF69" s="125"/>
    </row>
    <row r="70" spans="2:41" ht="14.25" customHeight="1">
      <c r="B70" s="28"/>
      <c r="C70" s="28"/>
      <c r="D70" s="28"/>
      <c r="E70" s="28"/>
      <c r="F70" s="45"/>
      <c r="G70" s="45"/>
      <c r="H70" s="28"/>
      <c r="I70" s="28"/>
      <c r="J70" s="28"/>
      <c r="K70" s="28"/>
      <c r="L70" s="28"/>
    </row>
    <row r="71" spans="2:41" ht="43.5" customHeight="1">
      <c r="B71" s="28"/>
      <c r="C71" s="28"/>
      <c r="D71" s="28"/>
      <c r="E71" s="28"/>
      <c r="F71" s="43" t="s">
        <v>19</v>
      </c>
      <c r="G71" s="44"/>
      <c r="H71" s="188"/>
      <c r="I71" s="188"/>
      <c r="J71" s="188"/>
      <c r="K71" s="188"/>
      <c r="L71" s="188"/>
      <c r="M71" s="188"/>
      <c r="N71" s="188"/>
      <c r="O71" s="188"/>
      <c r="P71" s="188"/>
      <c r="Q71" s="188"/>
      <c r="R71" s="188"/>
      <c r="S71" s="188"/>
      <c r="T71" s="188"/>
      <c r="U71" s="188"/>
      <c r="V71" s="188"/>
    </row>
    <row r="72" spans="2:41" ht="14.25" customHeight="1">
      <c r="B72" s="28"/>
      <c r="C72" s="28"/>
      <c r="D72" s="28"/>
      <c r="E72" s="28"/>
      <c r="F72" s="28"/>
      <c r="G72" s="28"/>
      <c r="H72" s="28"/>
      <c r="I72" s="28"/>
      <c r="J72" s="28"/>
      <c r="K72" s="28"/>
      <c r="L72" s="28"/>
    </row>
    <row r="73" spans="2:41" ht="32.25" customHeight="1">
      <c r="B73" s="222" t="s">
        <v>111</v>
      </c>
      <c r="C73" s="222"/>
      <c r="D73" s="222"/>
      <c r="E73" s="222"/>
      <c r="F73" s="222"/>
      <c r="G73" s="222"/>
      <c r="H73" s="222"/>
      <c r="I73" s="154"/>
      <c r="J73" s="154"/>
      <c r="K73" s="154"/>
      <c r="L73" s="46"/>
      <c r="M73" s="134" t="s">
        <v>163</v>
      </c>
      <c r="N73" s="134"/>
      <c r="O73" s="134"/>
      <c r="P73" s="134"/>
      <c r="Q73" s="134"/>
      <c r="R73" s="134"/>
      <c r="S73" s="134"/>
      <c r="T73" s="134"/>
      <c r="U73" s="134"/>
      <c r="V73" s="134"/>
      <c r="W73" s="36"/>
    </row>
    <row r="74" spans="2:41" s="19" customFormat="1" ht="32.25" customHeight="1">
      <c r="C74" s="126"/>
      <c r="D74" s="126"/>
      <c r="E74" s="126"/>
      <c r="F74" s="126"/>
      <c r="G74" s="126"/>
      <c r="H74" s="126"/>
      <c r="I74" s="126"/>
      <c r="J74" s="126"/>
      <c r="K74" s="126"/>
      <c r="L74" s="32"/>
      <c r="M74" s="1"/>
      <c r="N74" s="154"/>
      <c r="O74" s="154"/>
      <c r="P74" s="154"/>
      <c r="Q74" s="170" t="s">
        <v>112</v>
      </c>
      <c r="R74" s="170"/>
      <c r="S74" s="170"/>
      <c r="T74" s="170"/>
      <c r="U74" s="170"/>
      <c r="V74" s="170"/>
      <c r="W74" s="170"/>
      <c r="AB74" s="20"/>
      <c r="AF74" s="125"/>
    </row>
    <row r="75" spans="2:41" ht="22.5" customHeight="1">
      <c r="B75" s="92" t="s">
        <v>283</v>
      </c>
      <c r="C75" s="126"/>
      <c r="D75" s="126"/>
      <c r="E75" s="126"/>
      <c r="F75" s="126"/>
      <c r="G75" s="126"/>
      <c r="H75" s="126"/>
      <c r="I75" s="126"/>
      <c r="J75" s="126"/>
      <c r="K75" s="126"/>
      <c r="L75" s="28"/>
    </row>
    <row r="76" spans="2:41" ht="20.25" customHeight="1">
      <c r="C76" s="47" t="s">
        <v>21</v>
      </c>
      <c r="X76" s="38"/>
      <c r="Y76" s="38"/>
      <c r="Z76" s="38"/>
      <c r="AA76" s="38"/>
      <c r="AB76" s="39"/>
      <c r="AC76" s="38"/>
      <c r="AD76" s="38"/>
      <c r="AE76" s="38"/>
      <c r="AF76" s="38"/>
      <c r="AG76" s="38"/>
      <c r="AH76" s="38"/>
      <c r="AI76" s="40"/>
      <c r="AJ76" s="40"/>
      <c r="AK76" s="40"/>
      <c r="AL76" s="40"/>
      <c r="AM76" s="40"/>
      <c r="AN76" s="40"/>
      <c r="AO76" s="40"/>
    </row>
    <row r="77" spans="2:41" ht="19.5" customHeight="1">
      <c r="B77" s="191"/>
      <c r="C77" s="191"/>
      <c r="D77" s="191"/>
      <c r="E77" s="191"/>
      <c r="F77" s="191"/>
      <c r="G77" s="191"/>
      <c r="H77" s="191"/>
      <c r="I77" s="191"/>
      <c r="J77" s="191"/>
      <c r="K77" s="191"/>
      <c r="L77" s="191"/>
      <c r="M77" s="191"/>
      <c r="N77" s="191"/>
      <c r="O77" s="191"/>
      <c r="P77" s="191"/>
      <c r="Q77" s="191"/>
      <c r="R77" s="191"/>
      <c r="S77" s="191"/>
      <c r="T77" s="191"/>
      <c r="U77" s="191"/>
      <c r="V77" s="191"/>
      <c r="W77" s="191"/>
    </row>
    <row r="78" spans="2:41" ht="19.5" customHeight="1">
      <c r="B78" s="191"/>
      <c r="C78" s="191"/>
      <c r="D78" s="191"/>
      <c r="E78" s="191"/>
      <c r="F78" s="191"/>
      <c r="G78" s="191"/>
      <c r="H78" s="191"/>
      <c r="I78" s="191"/>
      <c r="J78" s="191"/>
      <c r="K78" s="191"/>
      <c r="L78" s="191"/>
      <c r="M78" s="191"/>
      <c r="N78" s="191"/>
      <c r="O78" s="191"/>
      <c r="P78" s="191"/>
      <c r="Q78" s="191"/>
      <c r="R78" s="191"/>
      <c r="S78" s="191"/>
      <c r="T78" s="191"/>
      <c r="U78" s="191"/>
      <c r="V78" s="191"/>
      <c r="W78" s="191"/>
    </row>
    <row r="79" spans="2:41" ht="19.5" customHeight="1">
      <c r="B79" s="191"/>
      <c r="C79" s="191"/>
      <c r="D79" s="191"/>
      <c r="E79" s="191"/>
      <c r="F79" s="191"/>
      <c r="G79" s="191"/>
      <c r="H79" s="191"/>
      <c r="I79" s="191"/>
      <c r="J79" s="191"/>
      <c r="K79" s="191"/>
      <c r="L79" s="191"/>
      <c r="M79" s="191"/>
      <c r="N79" s="191"/>
      <c r="O79" s="191"/>
      <c r="P79" s="191"/>
      <c r="Q79" s="191"/>
      <c r="R79" s="191"/>
      <c r="S79" s="191"/>
      <c r="T79" s="191"/>
      <c r="U79" s="191"/>
      <c r="V79" s="191"/>
      <c r="W79" s="191"/>
    </row>
    <row r="80" spans="2:41" ht="19.5" customHeight="1">
      <c r="B80" s="191"/>
      <c r="C80" s="191"/>
      <c r="D80" s="191"/>
      <c r="E80" s="191"/>
      <c r="F80" s="191"/>
      <c r="G80" s="191"/>
      <c r="H80" s="191"/>
      <c r="I80" s="191"/>
      <c r="J80" s="191"/>
      <c r="K80" s="191"/>
      <c r="L80" s="191"/>
      <c r="M80" s="191"/>
      <c r="N80" s="191"/>
      <c r="O80" s="191"/>
      <c r="P80" s="191"/>
      <c r="Q80" s="191"/>
      <c r="R80" s="191"/>
      <c r="S80" s="191"/>
      <c r="T80" s="191"/>
      <c r="U80" s="191"/>
      <c r="V80" s="191"/>
      <c r="W80" s="191"/>
    </row>
    <row r="81" spans="1:32" ht="9.75" customHeight="1">
      <c r="B81" s="126"/>
      <c r="C81" s="126"/>
      <c r="D81" s="126"/>
      <c r="E81" s="126"/>
      <c r="F81" s="126"/>
      <c r="G81" s="126"/>
      <c r="H81" s="126"/>
      <c r="I81" s="126"/>
      <c r="J81" s="126"/>
      <c r="K81" s="126"/>
      <c r="AB81" s="124"/>
    </row>
    <row r="82" spans="1:32" ht="22.5" customHeight="1">
      <c r="B82" s="92" t="s">
        <v>282</v>
      </c>
      <c r="C82" s="126"/>
      <c r="D82" s="126"/>
      <c r="E82" s="126"/>
      <c r="F82" s="126"/>
      <c r="G82" s="126"/>
      <c r="H82" s="126"/>
      <c r="I82" s="126"/>
      <c r="J82" s="126"/>
      <c r="K82" s="126"/>
      <c r="L82" s="28"/>
      <c r="AB82" s="124"/>
    </row>
    <row r="83" spans="1:32" ht="19.5" customHeight="1">
      <c r="B83" s="191"/>
      <c r="C83" s="191"/>
      <c r="D83" s="191"/>
      <c r="E83" s="191"/>
      <c r="F83" s="191"/>
      <c r="G83" s="191"/>
      <c r="H83" s="191"/>
      <c r="I83" s="191"/>
      <c r="J83" s="191"/>
      <c r="K83" s="191"/>
      <c r="L83" s="191"/>
      <c r="M83" s="191"/>
      <c r="N83" s="191"/>
      <c r="O83" s="191"/>
      <c r="P83" s="191"/>
      <c r="Q83" s="191"/>
      <c r="R83" s="191"/>
      <c r="S83" s="191"/>
      <c r="T83" s="191"/>
      <c r="U83" s="191"/>
      <c r="V83" s="191"/>
      <c r="W83" s="191"/>
      <c r="AB83" s="124"/>
    </row>
    <row r="84" spans="1:32" ht="19.5" customHeight="1">
      <c r="B84" s="191"/>
      <c r="C84" s="191"/>
      <c r="D84" s="191"/>
      <c r="E84" s="191"/>
      <c r="F84" s="191"/>
      <c r="G84" s="191"/>
      <c r="H84" s="191"/>
      <c r="I84" s="191"/>
      <c r="J84" s="191"/>
      <c r="K84" s="191"/>
      <c r="L84" s="191"/>
      <c r="M84" s="191"/>
      <c r="N84" s="191"/>
      <c r="O84" s="191"/>
      <c r="P84" s="191"/>
      <c r="Q84" s="191"/>
      <c r="R84" s="191"/>
      <c r="S84" s="191"/>
      <c r="T84" s="191"/>
      <c r="U84" s="191"/>
      <c r="V84" s="191"/>
      <c r="W84" s="191"/>
      <c r="AB84" s="124"/>
    </row>
    <row r="85" spans="1:32" ht="19.5" customHeight="1">
      <c r="B85" s="191"/>
      <c r="C85" s="191"/>
      <c r="D85" s="191"/>
      <c r="E85" s="191"/>
      <c r="F85" s="191"/>
      <c r="G85" s="191"/>
      <c r="H85" s="191"/>
      <c r="I85" s="191"/>
      <c r="J85" s="191"/>
      <c r="K85" s="191"/>
      <c r="L85" s="191"/>
      <c r="M85" s="191"/>
      <c r="N85" s="191"/>
      <c r="O85" s="191"/>
      <c r="P85" s="191"/>
      <c r="Q85" s="191"/>
      <c r="R85" s="191"/>
      <c r="S85" s="191"/>
      <c r="T85" s="191"/>
      <c r="U85" s="191"/>
      <c r="V85" s="191"/>
      <c r="W85" s="191"/>
      <c r="AB85" s="124"/>
    </row>
    <row r="86" spans="1:32" ht="19.5" customHeight="1">
      <c r="B86" s="191"/>
      <c r="C86" s="191"/>
      <c r="D86" s="191"/>
      <c r="E86" s="191"/>
      <c r="F86" s="191"/>
      <c r="G86" s="191"/>
      <c r="H86" s="191"/>
      <c r="I86" s="191"/>
      <c r="J86" s="191"/>
      <c r="K86" s="191"/>
      <c r="L86" s="191"/>
      <c r="M86" s="191"/>
      <c r="N86" s="191"/>
      <c r="O86" s="191"/>
      <c r="P86" s="191"/>
      <c r="Q86" s="191"/>
      <c r="R86" s="191"/>
      <c r="S86" s="191"/>
      <c r="T86" s="191"/>
      <c r="U86" s="191"/>
      <c r="V86" s="191"/>
      <c r="W86" s="191"/>
      <c r="AB86" s="124"/>
    </row>
    <row r="87" spans="1:32" ht="9.75" customHeight="1"/>
    <row r="88" spans="1:32" s="19" customFormat="1" ht="27" customHeight="1">
      <c r="B88" s="151" t="s">
        <v>50</v>
      </c>
      <c r="C88" s="151"/>
      <c r="D88" s="151"/>
      <c r="E88" s="151"/>
      <c r="F88" s="151"/>
      <c r="G88" s="151"/>
      <c r="H88" s="151"/>
      <c r="I88" s="151"/>
      <c r="J88" s="151"/>
      <c r="K88" s="151"/>
      <c r="L88" s="151"/>
      <c r="M88" s="151"/>
      <c r="N88" s="151"/>
      <c r="O88" s="151"/>
      <c r="P88" s="151"/>
      <c r="Q88" s="151"/>
      <c r="R88" s="151"/>
      <c r="S88" s="151"/>
      <c r="T88" s="151"/>
      <c r="U88" s="151"/>
      <c r="V88" s="151"/>
      <c r="W88" s="18"/>
      <c r="AB88" s="20"/>
      <c r="AF88" s="125"/>
    </row>
    <row r="89" spans="1:32" ht="25.5" customHeight="1">
      <c r="B89" s="191"/>
      <c r="C89" s="191"/>
      <c r="D89" s="191"/>
      <c r="E89" s="191"/>
      <c r="F89" s="191"/>
      <c r="G89" s="191"/>
      <c r="H89" s="191"/>
      <c r="I89" s="191"/>
      <c r="J89" s="191"/>
      <c r="K89" s="191"/>
      <c r="L89" s="191"/>
      <c r="M89" s="191"/>
      <c r="N89" s="191"/>
      <c r="O89" s="191"/>
      <c r="P89" s="191"/>
      <c r="Q89" s="191"/>
      <c r="R89" s="191"/>
      <c r="S89" s="191"/>
      <c r="T89" s="191"/>
      <c r="U89" s="191"/>
      <c r="V89" s="191"/>
      <c r="W89" s="191"/>
    </row>
    <row r="90" spans="1:32" ht="25.5" customHeight="1">
      <c r="B90" s="191"/>
      <c r="C90" s="191"/>
      <c r="D90" s="191"/>
      <c r="E90" s="191"/>
      <c r="F90" s="191"/>
      <c r="G90" s="191"/>
      <c r="H90" s="191"/>
      <c r="I90" s="191"/>
      <c r="J90" s="191"/>
      <c r="K90" s="191"/>
      <c r="L90" s="191"/>
      <c r="M90" s="191"/>
      <c r="N90" s="191"/>
      <c r="O90" s="191"/>
      <c r="P90" s="191"/>
      <c r="Q90" s="191"/>
      <c r="R90" s="191"/>
      <c r="S90" s="191"/>
      <c r="T90" s="191"/>
      <c r="U90" s="191"/>
      <c r="V90" s="191"/>
      <c r="W90" s="191"/>
    </row>
    <row r="91" spans="1:32" ht="25.5" customHeight="1">
      <c r="B91" s="191"/>
      <c r="C91" s="191"/>
      <c r="D91" s="191"/>
      <c r="E91" s="191"/>
      <c r="F91" s="191"/>
      <c r="G91" s="191"/>
      <c r="H91" s="191"/>
      <c r="I91" s="191"/>
      <c r="J91" s="191"/>
      <c r="K91" s="191"/>
      <c r="L91" s="191"/>
      <c r="M91" s="191"/>
      <c r="N91" s="191"/>
      <c r="O91" s="191"/>
      <c r="P91" s="191"/>
      <c r="Q91" s="191"/>
      <c r="R91" s="191"/>
      <c r="S91" s="191"/>
      <c r="T91" s="191"/>
      <c r="U91" s="191"/>
      <c r="V91" s="191"/>
      <c r="W91" s="191"/>
    </row>
    <row r="92" spans="1:32" s="48" customFormat="1" ht="18.75" customHeight="1">
      <c r="B92" s="49"/>
      <c r="C92" s="49"/>
      <c r="D92" s="49"/>
      <c r="E92" s="49"/>
      <c r="F92" s="49"/>
      <c r="G92" s="49"/>
      <c r="H92" s="49"/>
      <c r="I92" s="49"/>
      <c r="J92" s="49"/>
      <c r="K92" s="49"/>
      <c r="L92" s="49"/>
      <c r="M92" s="49"/>
      <c r="N92" s="49"/>
      <c r="O92" s="49"/>
      <c r="P92" s="49"/>
      <c r="Q92" s="49"/>
      <c r="R92" s="49"/>
      <c r="S92" s="49"/>
      <c r="T92" s="49"/>
      <c r="U92" s="49"/>
      <c r="V92" s="49"/>
      <c r="W92" s="49"/>
      <c r="AB92" s="50"/>
      <c r="AF92" s="131"/>
    </row>
    <row r="93" spans="1:32" s="21" customFormat="1" ht="25.5" customHeight="1">
      <c r="A93" s="30"/>
      <c r="B93" s="177" t="s">
        <v>287</v>
      </c>
      <c r="C93" s="177"/>
      <c r="D93" s="177"/>
      <c r="E93" s="206" t="s">
        <v>26</v>
      </c>
      <c r="F93" s="206"/>
      <c r="G93" s="206"/>
      <c r="H93" s="207"/>
      <c r="I93" s="51"/>
      <c r="J93" s="52"/>
      <c r="K93" s="187" t="s">
        <v>27</v>
      </c>
      <c r="L93" s="187"/>
      <c r="M93" s="187"/>
      <c r="N93" s="197"/>
      <c r="O93" s="197"/>
      <c r="P93" s="52"/>
      <c r="Q93" s="187" t="s">
        <v>28</v>
      </c>
      <c r="R93" s="187"/>
      <c r="S93" s="187"/>
      <c r="T93" s="164"/>
      <c r="U93" s="165"/>
      <c r="V93" s="52"/>
      <c r="W93" s="52"/>
      <c r="AB93" s="2"/>
    </row>
    <row r="94" spans="1:32" s="21" customFormat="1" ht="9.75" customHeight="1">
      <c r="A94" s="30"/>
      <c r="B94" s="177"/>
      <c r="C94" s="177"/>
      <c r="D94" s="177"/>
      <c r="E94" s="53"/>
      <c r="I94" s="52"/>
      <c r="J94" s="52"/>
      <c r="K94" s="52"/>
      <c r="L94" s="52"/>
      <c r="M94" s="52"/>
      <c r="N94" s="52"/>
      <c r="O94" s="52"/>
      <c r="P94" s="52"/>
      <c r="Q94" s="52"/>
      <c r="R94" s="52"/>
      <c r="S94" s="52"/>
      <c r="T94" s="52"/>
      <c r="U94" s="52"/>
      <c r="V94" s="52"/>
      <c r="W94" s="52"/>
      <c r="AB94" s="2"/>
    </row>
    <row r="95" spans="1:32" s="21" customFormat="1" ht="25.5" customHeight="1">
      <c r="A95" s="30"/>
      <c r="B95" s="177"/>
      <c r="C95" s="177"/>
      <c r="D95" s="177"/>
      <c r="E95" s="53"/>
      <c r="F95" s="187" t="s">
        <v>29</v>
      </c>
      <c r="G95" s="187"/>
      <c r="H95" s="187"/>
      <c r="I95" s="51"/>
      <c r="J95" s="52"/>
      <c r="K95" s="187" t="s">
        <v>30</v>
      </c>
      <c r="L95" s="187"/>
      <c r="M95" s="187"/>
      <c r="N95" s="197"/>
      <c r="O95" s="197"/>
      <c r="P95" s="52"/>
      <c r="Q95" s="173" t="s">
        <v>31</v>
      </c>
      <c r="R95" s="173"/>
      <c r="S95" s="174"/>
      <c r="T95" s="164"/>
      <c r="U95" s="165"/>
      <c r="V95" s="52"/>
      <c r="W95" s="52"/>
      <c r="AB95" s="2"/>
    </row>
    <row r="96" spans="1:32" s="21" customFormat="1" ht="9.75" customHeight="1">
      <c r="A96" s="30"/>
      <c r="B96" s="177"/>
      <c r="C96" s="177"/>
      <c r="D96" s="177"/>
      <c r="E96" s="53"/>
      <c r="F96" s="52"/>
      <c r="G96" s="52"/>
      <c r="H96" s="52"/>
      <c r="I96" s="52"/>
      <c r="J96" s="52"/>
      <c r="K96" s="52"/>
      <c r="L96" s="52"/>
      <c r="M96" s="52"/>
      <c r="N96" s="52"/>
      <c r="O96" s="52"/>
      <c r="P96" s="52"/>
      <c r="Q96" s="52"/>
      <c r="R96" s="52"/>
      <c r="S96" s="52"/>
      <c r="T96" s="52"/>
      <c r="U96" s="52"/>
      <c r="V96" s="52"/>
      <c r="W96" s="52"/>
      <c r="AB96" s="2"/>
    </row>
    <row r="97" spans="1:167" s="21" customFormat="1" ht="25.5" customHeight="1">
      <c r="A97" s="30"/>
      <c r="B97" s="177"/>
      <c r="C97" s="177"/>
      <c r="D97" s="177"/>
      <c r="E97" s="53"/>
      <c r="F97" s="175" t="s">
        <v>99</v>
      </c>
      <c r="G97" s="175"/>
      <c r="H97" s="176"/>
      <c r="I97" s="51"/>
      <c r="J97" s="52"/>
      <c r="K97" s="173" t="s">
        <v>32</v>
      </c>
      <c r="L97" s="173"/>
      <c r="M97" s="174"/>
      <c r="N97" s="197"/>
      <c r="O97" s="197"/>
      <c r="P97" s="52"/>
      <c r="Q97" s="187" t="s">
        <v>33</v>
      </c>
      <c r="R97" s="187"/>
      <c r="S97" s="187"/>
      <c r="T97" s="164"/>
      <c r="U97" s="165"/>
      <c r="AB97" s="2"/>
    </row>
    <row r="98" spans="1:167" s="21" customFormat="1" ht="19.5" customHeight="1">
      <c r="A98" s="30"/>
      <c r="B98" s="54" t="s">
        <v>13</v>
      </c>
      <c r="C98" s="54"/>
      <c r="D98" s="54"/>
      <c r="E98" s="54"/>
      <c r="F98" s="55"/>
      <c r="G98" s="56"/>
      <c r="H98" s="56"/>
      <c r="I98" s="52"/>
      <c r="J98" s="52"/>
      <c r="K98" s="56"/>
      <c r="L98" s="56"/>
      <c r="M98" s="56"/>
      <c r="N98" s="52"/>
      <c r="O98" s="52"/>
      <c r="P98" s="52"/>
      <c r="Q98" s="192" t="s">
        <v>34</v>
      </c>
      <c r="R98" s="193"/>
      <c r="S98" s="193"/>
      <c r="T98" s="193"/>
      <c r="U98" s="193"/>
      <c r="V98" s="194"/>
      <c r="AB98" s="2"/>
    </row>
    <row r="99" spans="1:167" s="21" customFormat="1" ht="13.5" customHeight="1">
      <c r="A99" s="30"/>
      <c r="B99" s="57"/>
      <c r="C99" s="57"/>
      <c r="D99" s="57"/>
      <c r="E99" s="57"/>
      <c r="F99" s="57"/>
      <c r="G99" s="57"/>
      <c r="H99" s="57"/>
      <c r="I99" s="57"/>
      <c r="J99" s="57"/>
      <c r="K99" s="57"/>
      <c r="L99" s="57"/>
      <c r="M99" s="57"/>
      <c r="N99" s="57"/>
      <c r="O99" s="57"/>
      <c r="P99" s="57"/>
      <c r="Q99" s="57"/>
      <c r="R99" s="57"/>
      <c r="S99" s="57"/>
      <c r="T99" s="57"/>
      <c r="U99" s="57"/>
      <c r="V99" s="57"/>
      <c r="W99" s="57"/>
      <c r="AB99" s="2"/>
    </row>
    <row r="100" spans="1:167" s="21" customFormat="1" ht="24" customHeight="1">
      <c r="A100" s="30"/>
      <c r="B100" s="177" t="s">
        <v>53</v>
      </c>
      <c r="C100" s="177"/>
      <c r="D100" s="177"/>
      <c r="E100" s="53"/>
      <c r="F100" s="224"/>
      <c r="G100" s="225"/>
      <c r="H100" s="225"/>
      <c r="I100" s="225"/>
      <c r="J100" s="225"/>
      <c r="K100" s="225"/>
      <c r="L100" s="225"/>
      <c r="M100" s="225"/>
      <c r="N100" s="225"/>
      <c r="O100" s="225"/>
      <c r="P100" s="225"/>
      <c r="Q100" s="225"/>
      <c r="R100" s="225"/>
      <c r="S100" s="225"/>
      <c r="T100" s="225"/>
      <c r="U100" s="225"/>
      <c r="V100" s="225"/>
      <c r="W100" s="226"/>
      <c r="AB100" s="2"/>
    </row>
    <row r="101" spans="1:167" s="21" customFormat="1" ht="24" customHeight="1">
      <c r="A101" s="30"/>
      <c r="B101" s="177"/>
      <c r="C101" s="177"/>
      <c r="D101" s="177"/>
      <c r="E101" s="53"/>
      <c r="F101" s="227"/>
      <c r="G101" s="228"/>
      <c r="H101" s="228"/>
      <c r="I101" s="228"/>
      <c r="J101" s="228"/>
      <c r="K101" s="228"/>
      <c r="L101" s="228"/>
      <c r="M101" s="228"/>
      <c r="N101" s="228"/>
      <c r="O101" s="228"/>
      <c r="P101" s="228"/>
      <c r="Q101" s="228"/>
      <c r="R101" s="228"/>
      <c r="S101" s="228"/>
      <c r="T101" s="228"/>
      <c r="U101" s="228"/>
      <c r="V101" s="228"/>
      <c r="W101" s="229"/>
      <c r="AB101" s="2"/>
    </row>
    <row r="102" spans="1:167" s="21" customFormat="1" ht="24" customHeight="1">
      <c r="A102" s="30"/>
      <c r="B102" s="177"/>
      <c r="C102" s="177"/>
      <c r="D102" s="177"/>
      <c r="E102" s="53"/>
      <c r="F102" s="230"/>
      <c r="G102" s="231"/>
      <c r="H102" s="231"/>
      <c r="I102" s="231"/>
      <c r="J102" s="231"/>
      <c r="K102" s="231"/>
      <c r="L102" s="231"/>
      <c r="M102" s="231"/>
      <c r="N102" s="231"/>
      <c r="O102" s="231"/>
      <c r="P102" s="231"/>
      <c r="Q102" s="231"/>
      <c r="R102" s="231"/>
      <c r="S102" s="231"/>
      <c r="T102" s="231"/>
      <c r="U102" s="231"/>
      <c r="V102" s="231"/>
      <c r="W102" s="232"/>
      <c r="AB102" s="2"/>
    </row>
    <row r="103" spans="1:167" s="21" customFormat="1" ht="13.5" customHeight="1" thickBot="1">
      <c r="A103" s="30"/>
      <c r="B103" s="58"/>
      <c r="C103" s="58"/>
      <c r="D103" s="58"/>
      <c r="E103" s="58"/>
      <c r="F103" s="58"/>
      <c r="G103" s="58"/>
      <c r="H103" s="58"/>
      <c r="I103" s="58"/>
      <c r="J103" s="58"/>
      <c r="K103" s="58"/>
      <c r="L103" s="58"/>
      <c r="M103" s="58"/>
      <c r="N103" s="58"/>
      <c r="O103" s="58"/>
      <c r="P103" s="58"/>
      <c r="Q103" s="58"/>
      <c r="R103" s="58"/>
      <c r="S103" s="58"/>
      <c r="T103" s="58"/>
      <c r="U103" s="58"/>
      <c r="V103" s="58"/>
      <c r="W103" s="58"/>
      <c r="AB103" s="2"/>
    </row>
    <row r="104" spans="1:167" ht="15.75" customHeight="1">
      <c r="A104" s="17"/>
      <c r="B104" s="133" t="s">
        <v>13</v>
      </c>
      <c r="C104" s="169"/>
      <c r="D104" s="169"/>
      <c r="E104" s="169"/>
      <c r="F104" s="169"/>
      <c r="G104" s="169"/>
      <c r="H104" s="169"/>
      <c r="I104" s="169"/>
      <c r="J104" s="169"/>
      <c r="K104" s="169"/>
      <c r="L104" s="169"/>
      <c r="M104" s="169"/>
      <c r="N104" s="169"/>
      <c r="O104" s="169"/>
      <c r="P104" s="169"/>
      <c r="Q104" s="169"/>
      <c r="R104" s="169"/>
      <c r="S104" s="169"/>
      <c r="T104" s="169"/>
      <c r="U104" s="169"/>
      <c r="V104" s="169"/>
      <c r="W104" s="169"/>
    </row>
    <row r="105" spans="1:167" s="13" customFormat="1" ht="25.5" customHeight="1">
      <c r="A105" s="52"/>
      <c r="B105" s="177" t="s">
        <v>284</v>
      </c>
      <c r="C105" s="177"/>
      <c r="D105" s="177"/>
      <c r="E105" s="206" t="s">
        <v>26</v>
      </c>
      <c r="F105" s="206"/>
      <c r="G105" s="206"/>
      <c r="H105" s="207"/>
      <c r="I105" s="59"/>
      <c r="J105" s="52"/>
      <c r="K105" s="187" t="s">
        <v>27</v>
      </c>
      <c r="L105" s="187"/>
      <c r="M105" s="187"/>
      <c r="N105" s="166"/>
      <c r="O105" s="166"/>
      <c r="P105" s="52"/>
      <c r="Q105" s="187" t="s">
        <v>28</v>
      </c>
      <c r="R105" s="187"/>
      <c r="S105" s="187"/>
      <c r="T105" s="198"/>
      <c r="U105" s="199"/>
      <c r="V105" s="52"/>
      <c r="W105" s="52"/>
      <c r="X105" s="60"/>
      <c r="Y105" s="60"/>
      <c r="Z105" s="60"/>
      <c r="AA105" s="60"/>
      <c r="AB105" s="61"/>
      <c r="AF105" s="60"/>
      <c r="AH105" s="62"/>
      <c r="AI105" s="62"/>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K105" s="63"/>
      <c r="FK105" s="21"/>
    </row>
    <row r="106" spans="1:167" s="13" customFormat="1" ht="9" customHeight="1">
      <c r="A106" s="52"/>
      <c r="B106" s="177"/>
      <c r="C106" s="177"/>
      <c r="D106" s="177"/>
      <c r="E106" s="53"/>
      <c r="F106" s="21"/>
      <c r="G106" s="21"/>
      <c r="H106" s="21"/>
      <c r="I106" s="52"/>
      <c r="J106" s="52"/>
      <c r="K106" s="52"/>
      <c r="L106" s="52"/>
      <c r="M106" s="52"/>
      <c r="N106" s="52"/>
      <c r="O106" s="52"/>
      <c r="P106" s="52"/>
      <c r="Q106" s="52"/>
      <c r="R106" s="52"/>
      <c r="S106" s="52"/>
      <c r="T106" s="52"/>
      <c r="U106" s="52"/>
      <c r="V106" s="52"/>
      <c r="W106" s="52"/>
      <c r="X106" s="60"/>
      <c r="Y106" s="60"/>
      <c r="Z106" s="60"/>
      <c r="AA106" s="60"/>
      <c r="AB106" s="61"/>
      <c r="AF106" s="60"/>
      <c r="AH106" s="62"/>
      <c r="AI106" s="62"/>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K106" s="63"/>
      <c r="FK106" s="21"/>
    </row>
    <row r="107" spans="1:167" s="13" customFormat="1" ht="25.5" customHeight="1">
      <c r="A107" s="52"/>
      <c r="B107" s="177"/>
      <c r="C107" s="177"/>
      <c r="D107" s="177"/>
      <c r="E107" s="53"/>
      <c r="F107" s="187" t="s">
        <v>29</v>
      </c>
      <c r="G107" s="187"/>
      <c r="H107" s="187"/>
      <c r="I107" s="59"/>
      <c r="J107" s="52"/>
      <c r="K107" s="187" t="s">
        <v>30</v>
      </c>
      <c r="L107" s="187"/>
      <c r="M107" s="187"/>
      <c r="N107" s="166"/>
      <c r="O107" s="166"/>
      <c r="P107" s="52"/>
      <c r="Q107" s="173" t="s">
        <v>31</v>
      </c>
      <c r="R107" s="173"/>
      <c r="S107" s="174"/>
      <c r="T107" s="198"/>
      <c r="U107" s="199"/>
      <c r="V107" s="52"/>
      <c r="W107" s="52"/>
      <c r="X107" s="60"/>
      <c r="Y107" s="60"/>
      <c r="Z107" s="60"/>
      <c r="AA107" s="60"/>
      <c r="AB107" s="61"/>
      <c r="AF107" s="60"/>
      <c r="AH107" s="62"/>
      <c r="AI107" s="62"/>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K107" s="63"/>
      <c r="FK107" s="21"/>
    </row>
    <row r="108" spans="1:167" s="13" customFormat="1" ht="9" customHeight="1">
      <c r="A108" s="52"/>
      <c r="B108" s="177"/>
      <c r="C108" s="177"/>
      <c r="D108" s="177"/>
      <c r="E108" s="53"/>
      <c r="F108" s="52"/>
      <c r="G108" s="52"/>
      <c r="H108" s="52"/>
      <c r="I108" s="52"/>
      <c r="J108" s="52"/>
      <c r="K108" s="52"/>
      <c r="L108" s="52"/>
      <c r="M108" s="52"/>
      <c r="N108" s="52"/>
      <c r="O108" s="52"/>
      <c r="P108" s="52"/>
      <c r="Q108" s="52"/>
      <c r="R108" s="52"/>
      <c r="S108" s="52"/>
      <c r="T108" s="52"/>
      <c r="U108" s="52"/>
      <c r="V108" s="52"/>
      <c r="W108" s="52"/>
      <c r="X108" s="60"/>
      <c r="Y108" s="60"/>
      <c r="Z108" s="60"/>
      <c r="AA108" s="60"/>
      <c r="AB108" s="61"/>
      <c r="AF108" s="60"/>
      <c r="AH108" s="62"/>
      <c r="AI108" s="62"/>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K108" s="63"/>
      <c r="FK108" s="21"/>
    </row>
    <row r="109" spans="1:167" s="13" customFormat="1" ht="25.5" customHeight="1">
      <c r="A109" s="52"/>
      <c r="B109" s="177"/>
      <c r="C109" s="177"/>
      <c r="D109" s="177"/>
      <c r="E109" s="53"/>
      <c r="F109" s="175" t="s">
        <v>99</v>
      </c>
      <c r="G109" s="175"/>
      <c r="H109" s="176"/>
      <c r="I109" s="59"/>
      <c r="J109" s="52"/>
      <c r="K109" s="173" t="s">
        <v>32</v>
      </c>
      <c r="L109" s="173"/>
      <c r="M109" s="174"/>
      <c r="N109" s="166"/>
      <c r="O109" s="166"/>
      <c r="P109" s="52"/>
      <c r="Q109" s="187" t="s">
        <v>33</v>
      </c>
      <c r="R109" s="187"/>
      <c r="S109" s="187"/>
      <c r="T109" s="198"/>
      <c r="U109" s="199"/>
      <c r="V109" s="21"/>
      <c r="W109" s="21"/>
      <c r="X109" s="60"/>
      <c r="Y109" s="60"/>
      <c r="Z109" s="60"/>
      <c r="AA109" s="60"/>
      <c r="AB109" s="61"/>
      <c r="AF109" s="60"/>
      <c r="AH109" s="62"/>
      <c r="AI109" s="62"/>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K109" s="63"/>
      <c r="FK109" s="21"/>
    </row>
    <row r="110" spans="1:167" s="13" customFormat="1" ht="19.5" customHeight="1">
      <c r="A110" s="52"/>
      <c r="B110" s="64" t="s">
        <v>13</v>
      </c>
      <c r="C110" s="58"/>
      <c r="D110" s="58"/>
      <c r="E110" s="58"/>
      <c r="F110" s="56"/>
      <c r="G110" s="56"/>
      <c r="H110" s="56"/>
      <c r="I110" s="58"/>
      <c r="J110" s="58"/>
      <c r="K110" s="56"/>
      <c r="L110" s="56"/>
      <c r="M110" s="56"/>
      <c r="N110" s="58"/>
      <c r="O110" s="58"/>
      <c r="P110" s="58"/>
      <c r="Q110" s="192" t="s">
        <v>34</v>
      </c>
      <c r="R110" s="193"/>
      <c r="S110" s="193"/>
      <c r="T110" s="193"/>
      <c r="U110" s="193"/>
      <c r="V110" s="194"/>
      <c r="W110" s="65"/>
      <c r="X110" s="60"/>
      <c r="Y110" s="60"/>
      <c r="Z110" s="60"/>
      <c r="AA110" s="60"/>
      <c r="AB110" s="61"/>
      <c r="AF110" s="60"/>
      <c r="AH110" s="62"/>
      <c r="AI110" s="62"/>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K110" s="63"/>
      <c r="FK110" s="21"/>
    </row>
    <row r="111" spans="1:167" s="13" customFormat="1" ht="13.5" customHeight="1">
      <c r="A111" s="52"/>
      <c r="B111" s="66"/>
      <c r="C111" s="66"/>
      <c r="D111" s="66"/>
      <c r="E111" s="66"/>
      <c r="F111" s="52"/>
      <c r="G111" s="52"/>
      <c r="H111" s="52"/>
      <c r="I111" s="52"/>
      <c r="K111" s="52"/>
      <c r="L111" s="52"/>
      <c r="M111" s="52"/>
      <c r="N111" s="52"/>
      <c r="O111" s="52"/>
      <c r="P111" s="52"/>
      <c r="Q111" s="52"/>
      <c r="R111" s="52"/>
      <c r="S111" s="52"/>
      <c r="T111" s="52"/>
      <c r="U111" s="52"/>
      <c r="V111" s="52"/>
      <c r="W111" s="52"/>
      <c r="X111" s="60"/>
      <c r="Y111" s="60"/>
      <c r="Z111" s="60"/>
      <c r="AA111" s="60"/>
      <c r="AB111" s="61"/>
      <c r="AF111" s="60"/>
      <c r="AH111" s="62"/>
      <c r="AI111" s="62"/>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K111" s="63"/>
      <c r="FK111" s="21"/>
    </row>
    <row r="112" spans="1:167" s="21" customFormat="1" ht="24" customHeight="1">
      <c r="A112" s="30"/>
      <c r="B112" s="275" t="s">
        <v>52</v>
      </c>
      <c r="C112" s="275"/>
      <c r="D112" s="275"/>
      <c r="E112" s="53"/>
      <c r="F112" s="224"/>
      <c r="G112" s="225"/>
      <c r="H112" s="225"/>
      <c r="I112" s="225"/>
      <c r="J112" s="225"/>
      <c r="K112" s="225"/>
      <c r="L112" s="225"/>
      <c r="M112" s="225"/>
      <c r="N112" s="225"/>
      <c r="O112" s="225"/>
      <c r="P112" s="225"/>
      <c r="Q112" s="225"/>
      <c r="R112" s="225"/>
      <c r="S112" s="225"/>
      <c r="T112" s="225"/>
      <c r="U112" s="225"/>
      <c r="V112" s="225"/>
      <c r="W112" s="226"/>
      <c r="AB112" s="2"/>
    </row>
    <row r="113" spans="1:167" s="21" customFormat="1" ht="24" customHeight="1">
      <c r="A113" s="30"/>
      <c r="B113" s="275"/>
      <c r="C113" s="275"/>
      <c r="D113" s="275"/>
      <c r="E113" s="53"/>
      <c r="F113" s="227"/>
      <c r="G113" s="228"/>
      <c r="H113" s="228"/>
      <c r="I113" s="228"/>
      <c r="J113" s="228"/>
      <c r="K113" s="228"/>
      <c r="L113" s="228"/>
      <c r="M113" s="228"/>
      <c r="N113" s="228"/>
      <c r="O113" s="228"/>
      <c r="P113" s="228"/>
      <c r="Q113" s="228"/>
      <c r="R113" s="228"/>
      <c r="S113" s="228"/>
      <c r="T113" s="228"/>
      <c r="U113" s="228"/>
      <c r="V113" s="228"/>
      <c r="W113" s="229"/>
      <c r="AB113" s="2"/>
    </row>
    <row r="114" spans="1:167" s="21" customFormat="1" ht="24" customHeight="1">
      <c r="A114" s="30"/>
      <c r="B114" s="275"/>
      <c r="C114" s="275"/>
      <c r="D114" s="275"/>
      <c r="E114" s="53"/>
      <c r="F114" s="230"/>
      <c r="G114" s="231"/>
      <c r="H114" s="231"/>
      <c r="I114" s="231"/>
      <c r="J114" s="231"/>
      <c r="K114" s="231"/>
      <c r="L114" s="231"/>
      <c r="M114" s="231"/>
      <c r="N114" s="231"/>
      <c r="O114" s="231"/>
      <c r="P114" s="231"/>
      <c r="Q114" s="231"/>
      <c r="R114" s="231"/>
      <c r="S114" s="231"/>
      <c r="T114" s="231"/>
      <c r="U114" s="231"/>
      <c r="V114" s="231"/>
      <c r="W114" s="232"/>
      <c r="AB114" s="2"/>
      <c r="AI114" s="30"/>
      <c r="AJ114" s="30"/>
      <c r="AK114" s="30"/>
      <c r="AL114" s="30"/>
      <c r="AM114" s="30"/>
      <c r="AN114" s="30"/>
      <c r="AO114" s="30"/>
    </row>
    <row r="115" spans="1:167" s="13" customFormat="1" ht="11.25" customHeight="1">
      <c r="A115" s="52"/>
      <c r="B115" s="66"/>
      <c r="C115" s="66"/>
      <c r="D115" s="66"/>
      <c r="E115" s="66"/>
      <c r="F115" s="52"/>
      <c r="G115" s="52"/>
      <c r="H115" s="52"/>
      <c r="I115" s="52"/>
      <c r="K115" s="52"/>
      <c r="L115" s="52"/>
      <c r="M115" s="52"/>
      <c r="N115" s="52"/>
      <c r="O115" s="52"/>
      <c r="P115" s="52"/>
      <c r="Q115" s="52"/>
      <c r="R115" s="52"/>
      <c r="S115" s="52"/>
      <c r="T115" s="52"/>
      <c r="U115" s="52"/>
      <c r="V115" s="52"/>
      <c r="W115" s="52"/>
      <c r="X115" s="60"/>
      <c r="Y115" s="60"/>
      <c r="Z115" s="60"/>
      <c r="AA115" s="60"/>
      <c r="AB115" s="61"/>
      <c r="AF115" s="60"/>
      <c r="AH115" s="62"/>
      <c r="AI115" s="67"/>
      <c r="AJ115" s="68"/>
      <c r="AK115" s="68"/>
      <c r="AL115" s="68"/>
      <c r="AM115" s="68"/>
      <c r="AN115" s="68"/>
      <c r="AO115" s="68"/>
      <c r="AP115" s="63"/>
      <c r="AQ115" s="63"/>
      <c r="AR115" s="63"/>
      <c r="AS115" s="63"/>
      <c r="AT115" s="63"/>
      <c r="AU115" s="63"/>
      <c r="AV115" s="63"/>
      <c r="AW115" s="63"/>
      <c r="AX115" s="63"/>
      <c r="AY115" s="63"/>
      <c r="AZ115" s="63"/>
      <c r="BA115" s="63"/>
      <c r="BB115" s="63"/>
      <c r="BC115" s="63"/>
      <c r="BD115" s="63"/>
      <c r="BE115" s="63"/>
      <c r="BF115" s="63"/>
      <c r="BG115" s="63"/>
      <c r="BH115" s="63"/>
      <c r="BI115" s="63"/>
      <c r="BK115" s="63"/>
      <c r="FK115" s="21"/>
    </row>
    <row r="116" spans="1:167" s="13" customFormat="1" ht="32.25" customHeight="1">
      <c r="A116" s="52"/>
      <c r="B116" s="177" t="s">
        <v>281</v>
      </c>
      <c r="C116" s="177"/>
      <c r="D116" s="177"/>
      <c r="E116" s="53"/>
      <c r="F116" s="187" t="s">
        <v>35</v>
      </c>
      <c r="G116" s="187"/>
      <c r="H116" s="208"/>
      <c r="I116" s="51"/>
      <c r="K116" s="173" t="s">
        <v>36</v>
      </c>
      <c r="L116" s="173"/>
      <c r="M116" s="173"/>
      <c r="N116" s="197"/>
      <c r="O116" s="197"/>
      <c r="P116" s="173" t="s">
        <v>37</v>
      </c>
      <c r="Q116" s="173"/>
      <c r="R116" s="53"/>
      <c r="S116" s="51"/>
      <c r="T116" s="52"/>
      <c r="U116" s="52"/>
      <c r="V116" s="52"/>
      <c r="W116" s="52"/>
      <c r="X116" s="60"/>
      <c r="Y116" s="60"/>
      <c r="Z116" s="60"/>
      <c r="AA116" s="60"/>
      <c r="AB116" s="61"/>
      <c r="AF116" s="60"/>
      <c r="AH116" s="62"/>
      <c r="AI116" s="67"/>
      <c r="AJ116" s="68"/>
      <c r="AK116" s="68"/>
      <c r="AL116" s="68"/>
      <c r="AM116" s="68"/>
      <c r="AN116" s="68"/>
      <c r="AO116" s="68"/>
      <c r="AP116" s="63"/>
      <c r="AQ116" s="63"/>
      <c r="AR116" s="63"/>
      <c r="AS116" s="63"/>
      <c r="AT116" s="63"/>
      <c r="AU116" s="63"/>
      <c r="AV116" s="63"/>
      <c r="AW116" s="63"/>
      <c r="AX116" s="63"/>
      <c r="AY116" s="63"/>
      <c r="AZ116" s="63"/>
      <c r="BA116" s="63"/>
      <c r="BB116" s="63"/>
      <c r="BC116" s="63"/>
      <c r="BD116" s="63"/>
      <c r="BE116" s="63"/>
      <c r="BF116" s="63"/>
      <c r="BG116" s="63"/>
      <c r="BH116" s="63"/>
      <c r="BI116" s="63"/>
      <c r="BK116" s="63"/>
      <c r="FK116" s="21"/>
    </row>
    <row r="117" spans="1:167" s="13" customFormat="1" ht="9" customHeight="1">
      <c r="A117" s="52"/>
      <c r="B117" s="177"/>
      <c r="C117" s="177"/>
      <c r="D117" s="177"/>
      <c r="E117" s="53"/>
      <c r="F117" s="52"/>
      <c r="G117" s="52"/>
      <c r="H117" s="52"/>
      <c r="I117" s="52"/>
      <c r="K117" s="52"/>
      <c r="L117" s="52"/>
      <c r="M117" s="52"/>
      <c r="N117" s="52"/>
      <c r="O117" s="52"/>
      <c r="P117" s="52"/>
      <c r="Q117" s="52"/>
      <c r="R117" s="52"/>
      <c r="S117" s="52"/>
      <c r="T117" s="52"/>
      <c r="U117" s="52"/>
      <c r="V117" s="52"/>
      <c r="W117" s="52"/>
      <c r="X117" s="60"/>
      <c r="Y117" s="60"/>
      <c r="Z117" s="60"/>
      <c r="AA117" s="60"/>
      <c r="AB117" s="61"/>
      <c r="AF117" s="60"/>
      <c r="AH117" s="62"/>
      <c r="AI117" s="67"/>
      <c r="AJ117" s="68"/>
      <c r="AK117" s="68"/>
      <c r="AL117" s="68"/>
      <c r="AM117" s="68"/>
      <c r="AN117" s="68"/>
      <c r="AO117" s="68"/>
      <c r="AP117" s="63"/>
      <c r="AQ117" s="63"/>
      <c r="AR117" s="63"/>
      <c r="AS117" s="63"/>
      <c r="AT117" s="63"/>
      <c r="AU117" s="63"/>
      <c r="AV117" s="63"/>
      <c r="AW117" s="63"/>
      <c r="AX117" s="63"/>
      <c r="AY117" s="63"/>
      <c r="AZ117" s="63"/>
      <c r="BA117" s="63"/>
      <c r="BB117" s="63"/>
      <c r="BC117" s="63"/>
      <c r="BD117" s="63"/>
      <c r="BE117" s="63"/>
      <c r="BF117" s="63"/>
      <c r="BG117" s="63"/>
      <c r="BH117" s="63"/>
      <c r="BI117" s="63"/>
      <c r="BK117" s="63"/>
      <c r="FK117" s="21"/>
    </row>
    <row r="118" spans="1:167" s="13" customFormat="1" ht="32.25" customHeight="1">
      <c r="A118" s="52"/>
      <c r="B118" s="177"/>
      <c r="C118" s="177"/>
      <c r="D118" s="177"/>
      <c r="E118" s="53"/>
      <c r="F118" s="187" t="s">
        <v>54</v>
      </c>
      <c r="G118" s="187"/>
      <c r="H118" s="208"/>
      <c r="I118" s="51"/>
      <c r="K118" s="173" t="s">
        <v>38</v>
      </c>
      <c r="L118" s="173"/>
      <c r="M118" s="173"/>
      <c r="N118" s="204"/>
      <c r="O118" s="204"/>
      <c r="P118" s="187" t="s">
        <v>33</v>
      </c>
      <c r="Q118" s="187"/>
      <c r="R118" s="52"/>
      <c r="S118" s="197"/>
      <c r="T118" s="197"/>
      <c r="U118" s="179" t="s">
        <v>55</v>
      </c>
      <c r="V118" s="180"/>
      <c r="W118" s="180"/>
      <c r="X118" s="60"/>
      <c r="Y118" s="60"/>
      <c r="Z118" s="60"/>
      <c r="AA118" s="60"/>
      <c r="AB118" s="61"/>
      <c r="AF118" s="60"/>
      <c r="AH118" s="62"/>
      <c r="AI118" s="67"/>
      <c r="AJ118" s="68"/>
      <c r="AK118" s="68"/>
      <c r="AL118" s="68"/>
      <c r="AM118" s="68"/>
      <c r="AN118" s="68"/>
      <c r="AO118" s="68"/>
      <c r="AP118" s="63"/>
      <c r="AQ118" s="63"/>
      <c r="AR118" s="63"/>
      <c r="AS118" s="63"/>
      <c r="AT118" s="63"/>
      <c r="AU118" s="63"/>
      <c r="AV118" s="63"/>
      <c r="AW118" s="63"/>
      <c r="AX118" s="63"/>
      <c r="AY118" s="63"/>
      <c r="AZ118" s="63"/>
      <c r="BA118" s="63"/>
      <c r="BB118" s="63"/>
      <c r="BC118" s="63"/>
      <c r="BD118" s="63"/>
      <c r="BE118" s="63"/>
      <c r="BF118" s="63"/>
      <c r="BG118" s="63"/>
      <c r="BH118" s="63"/>
      <c r="BI118" s="63"/>
      <c r="BK118" s="63"/>
      <c r="FK118" s="21"/>
    </row>
    <row r="119" spans="1:167" s="13" customFormat="1" ht="11.25" customHeight="1">
      <c r="A119" s="52"/>
      <c r="B119" s="54" t="s">
        <v>13</v>
      </c>
      <c r="C119" s="52"/>
      <c r="D119" s="52"/>
      <c r="E119" s="66"/>
      <c r="F119" s="66"/>
      <c r="G119" s="66"/>
      <c r="H119" s="52"/>
      <c r="I119" s="52"/>
      <c r="J119" s="66"/>
      <c r="K119" s="66"/>
      <c r="L119" s="66"/>
      <c r="M119" s="52"/>
      <c r="N119" s="52"/>
      <c r="O119" s="52"/>
      <c r="P119" s="52"/>
      <c r="Q119" s="52"/>
      <c r="R119" s="52"/>
      <c r="S119" s="52"/>
      <c r="T119" s="52"/>
      <c r="U119" s="52"/>
      <c r="V119" s="52"/>
      <c r="W119" s="52"/>
      <c r="X119" s="60"/>
      <c r="Y119" s="60"/>
      <c r="Z119" s="60"/>
      <c r="AA119" s="60"/>
      <c r="AB119" s="61"/>
      <c r="AF119" s="60"/>
      <c r="AG119" s="62"/>
      <c r="AH119" s="62"/>
      <c r="AI119" s="67"/>
      <c r="AJ119" s="68"/>
      <c r="AK119" s="68"/>
      <c r="AL119" s="68"/>
      <c r="AM119" s="68"/>
      <c r="AN119" s="68"/>
      <c r="AO119" s="68"/>
      <c r="AP119" s="63"/>
      <c r="AQ119" s="63"/>
      <c r="AR119" s="63"/>
      <c r="AS119" s="63"/>
      <c r="AT119" s="63"/>
      <c r="AU119" s="63"/>
      <c r="AV119" s="63"/>
      <c r="AW119" s="63"/>
      <c r="AX119" s="63"/>
      <c r="AY119" s="63"/>
      <c r="AZ119" s="63"/>
      <c r="BA119" s="63"/>
      <c r="BB119" s="63"/>
      <c r="BC119" s="63"/>
      <c r="BD119" s="63"/>
      <c r="BE119" s="63"/>
      <c r="BF119" s="63"/>
      <c r="BG119" s="63"/>
      <c r="BH119" s="63"/>
      <c r="BI119" s="63"/>
      <c r="BK119" s="63"/>
      <c r="FK119" s="21"/>
    </row>
    <row r="120" spans="1:167" s="21" customFormat="1" ht="24" customHeight="1">
      <c r="A120" s="30"/>
      <c r="B120" s="177" t="s">
        <v>56</v>
      </c>
      <c r="C120" s="177"/>
      <c r="D120" s="177"/>
      <c r="E120" s="53"/>
      <c r="F120" s="224"/>
      <c r="G120" s="225"/>
      <c r="H120" s="225"/>
      <c r="I120" s="225"/>
      <c r="J120" s="225"/>
      <c r="K120" s="225"/>
      <c r="L120" s="225"/>
      <c r="M120" s="225"/>
      <c r="N120" s="225"/>
      <c r="O120" s="225"/>
      <c r="P120" s="225"/>
      <c r="Q120" s="225"/>
      <c r="R120" s="225"/>
      <c r="S120" s="225"/>
      <c r="T120" s="225"/>
      <c r="U120" s="225"/>
      <c r="V120" s="225"/>
      <c r="W120" s="226"/>
      <c r="AB120" s="2"/>
      <c r="AI120" s="30"/>
      <c r="AJ120" s="30"/>
      <c r="AK120" s="69"/>
      <c r="AL120" s="69"/>
      <c r="AM120" s="70"/>
      <c r="AN120" s="30"/>
      <c r="AO120" s="30"/>
    </row>
    <row r="121" spans="1:167" s="21" customFormat="1" ht="24" customHeight="1">
      <c r="A121" s="30"/>
      <c r="B121" s="177"/>
      <c r="C121" s="177"/>
      <c r="D121" s="177"/>
      <c r="E121" s="53"/>
      <c r="F121" s="227"/>
      <c r="G121" s="228"/>
      <c r="H121" s="228"/>
      <c r="I121" s="228"/>
      <c r="J121" s="228"/>
      <c r="K121" s="228"/>
      <c r="L121" s="228"/>
      <c r="M121" s="228"/>
      <c r="N121" s="228"/>
      <c r="O121" s="228"/>
      <c r="P121" s="228"/>
      <c r="Q121" s="228"/>
      <c r="R121" s="228"/>
      <c r="S121" s="228"/>
      <c r="T121" s="228"/>
      <c r="U121" s="228"/>
      <c r="V121" s="228"/>
      <c r="W121" s="229"/>
      <c r="AB121" s="2"/>
      <c r="AI121" s="30"/>
      <c r="AJ121" s="69"/>
      <c r="AK121" s="69"/>
      <c r="AL121" s="69"/>
      <c r="AM121" s="70"/>
      <c r="AN121" s="30"/>
      <c r="AO121" s="30"/>
    </row>
    <row r="122" spans="1:167" s="21" customFormat="1" ht="24" customHeight="1">
      <c r="A122" s="30"/>
      <c r="B122" s="177"/>
      <c r="C122" s="177"/>
      <c r="D122" s="177"/>
      <c r="E122" s="53"/>
      <c r="F122" s="230"/>
      <c r="G122" s="231"/>
      <c r="H122" s="231"/>
      <c r="I122" s="231"/>
      <c r="J122" s="231"/>
      <c r="K122" s="231"/>
      <c r="L122" s="231"/>
      <c r="M122" s="231"/>
      <c r="N122" s="231"/>
      <c r="O122" s="231"/>
      <c r="P122" s="231"/>
      <c r="Q122" s="231"/>
      <c r="R122" s="231"/>
      <c r="S122" s="231"/>
      <c r="T122" s="231"/>
      <c r="U122" s="231"/>
      <c r="V122" s="231"/>
      <c r="W122" s="232"/>
      <c r="AB122" s="2"/>
      <c r="AI122" s="30"/>
      <c r="AJ122" s="69"/>
      <c r="AK122" s="69"/>
      <c r="AL122" s="69"/>
      <c r="AM122" s="70"/>
      <c r="AN122" s="30"/>
      <c r="AO122" s="30"/>
    </row>
    <row r="123" spans="1:167" s="13" customFormat="1" ht="11.2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60"/>
      <c r="Y123" s="60"/>
      <c r="Z123" s="60"/>
      <c r="AA123" s="60" t="s">
        <v>13</v>
      </c>
      <c r="AB123" s="61"/>
      <c r="AF123" s="60"/>
      <c r="AG123" s="62"/>
      <c r="AH123" s="62"/>
      <c r="AI123" s="67"/>
      <c r="AJ123" s="68"/>
      <c r="AK123" s="68"/>
      <c r="AL123" s="68"/>
      <c r="AM123" s="68"/>
      <c r="AN123" s="68"/>
      <c r="AO123" s="68"/>
      <c r="AP123" s="63"/>
      <c r="AQ123" s="63"/>
      <c r="AR123" s="63"/>
      <c r="AS123" s="63"/>
      <c r="AT123" s="63"/>
      <c r="AU123" s="63"/>
      <c r="AV123" s="63"/>
      <c r="AW123" s="63"/>
      <c r="AX123" s="63"/>
      <c r="AY123" s="63"/>
      <c r="AZ123" s="63"/>
      <c r="BA123" s="63"/>
      <c r="BB123" s="63"/>
      <c r="BC123" s="63"/>
      <c r="BD123" s="63"/>
      <c r="BE123" s="63"/>
      <c r="BF123" s="63"/>
      <c r="BG123" s="63"/>
      <c r="BH123" s="63"/>
      <c r="BI123" s="63"/>
      <c r="BK123" s="63"/>
      <c r="FK123" s="21"/>
    </row>
    <row r="124" spans="1:167" ht="59.25" customHeight="1">
      <c r="B124" s="203" t="s">
        <v>57</v>
      </c>
      <c r="C124" s="203"/>
      <c r="D124" s="203"/>
      <c r="E124" s="203"/>
      <c r="F124" s="203"/>
      <c r="H124" s="42"/>
      <c r="I124" s="205" t="s">
        <v>162</v>
      </c>
      <c r="J124" s="202"/>
      <c r="K124" s="202"/>
      <c r="L124" s="202"/>
      <c r="N124" s="177" t="s">
        <v>286</v>
      </c>
      <c r="O124" s="177"/>
      <c r="P124" s="177"/>
      <c r="Q124" s="177"/>
      <c r="R124" s="177"/>
      <c r="S124" s="177"/>
      <c r="U124" s="178"/>
      <c r="V124" s="178"/>
      <c r="AI124" s="17"/>
      <c r="AJ124" s="17"/>
      <c r="AK124" s="17"/>
      <c r="AL124" s="17"/>
      <c r="AM124" s="17"/>
      <c r="AN124" s="17"/>
      <c r="AO124" s="17"/>
    </row>
    <row r="125" spans="1:167" s="13" customFormat="1" ht="11.2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60"/>
      <c r="Y125" s="60"/>
      <c r="Z125" s="60"/>
      <c r="AA125" s="60" t="s">
        <v>13</v>
      </c>
      <c r="AB125" s="61"/>
      <c r="AF125" s="60"/>
      <c r="AG125" s="62"/>
      <c r="AH125" s="62"/>
      <c r="AI125" s="67"/>
      <c r="AJ125" s="68"/>
      <c r="AK125" s="68"/>
      <c r="AL125" s="68"/>
      <c r="AM125" s="68"/>
      <c r="AN125" s="68"/>
      <c r="AO125" s="68"/>
      <c r="AP125" s="63"/>
      <c r="AQ125" s="63"/>
      <c r="AR125" s="63"/>
      <c r="AS125" s="63"/>
      <c r="AT125" s="63"/>
      <c r="AU125" s="63"/>
      <c r="AV125" s="63"/>
      <c r="AW125" s="63"/>
      <c r="AX125" s="63"/>
      <c r="AY125" s="63"/>
      <c r="AZ125" s="63"/>
      <c r="BA125" s="63"/>
      <c r="BB125" s="63"/>
      <c r="BC125" s="63"/>
      <c r="BD125" s="63"/>
      <c r="BE125" s="63"/>
      <c r="BF125" s="63"/>
      <c r="BG125" s="63"/>
      <c r="BH125" s="63"/>
      <c r="BI125" s="63"/>
      <c r="BK125" s="63"/>
      <c r="FK125" s="21"/>
    </row>
    <row r="126" spans="1:167" s="13" customFormat="1" ht="78" customHeight="1">
      <c r="B126" s="177" t="s">
        <v>76</v>
      </c>
      <c r="C126" s="177"/>
      <c r="D126" s="177"/>
      <c r="E126" s="178"/>
      <c r="F126" s="178"/>
      <c r="G126" s="71"/>
      <c r="H126" s="202" t="s">
        <v>275</v>
      </c>
      <c r="I126" s="202"/>
      <c r="J126" s="202"/>
      <c r="K126" s="177" t="s">
        <v>285</v>
      </c>
      <c r="L126" s="177"/>
      <c r="M126" s="233"/>
      <c r="N126" s="178"/>
      <c r="O126" s="178"/>
      <c r="P126" s="177" t="s">
        <v>77</v>
      </c>
      <c r="Q126" s="177"/>
      <c r="S126" s="201"/>
      <c r="T126" s="201"/>
      <c r="U126" s="201"/>
      <c r="V126" s="201"/>
      <c r="W126" s="201"/>
      <c r="X126" s="71"/>
      <c r="Y126" s="71"/>
      <c r="Z126" s="71"/>
      <c r="AA126" s="60"/>
      <c r="AB126" s="61"/>
      <c r="AC126" s="60"/>
      <c r="AD126" s="60"/>
      <c r="AE126" s="67"/>
      <c r="AF126" s="60"/>
      <c r="AG126" s="67"/>
      <c r="AH126" s="67"/>
      <c r="AI126" s="68"/>
      <c r="AJ126" s="52"/>
      <c r="AK126" s="52"/>
      <c r="AL126" s="52"/>
      <c r="AM126" s="52"/>
      <c r="AN126" s="52"/>
      <c r="AO126" s="68"/>
      <c r="AP126" s="63"/>
      <c r="AQ126" s="63"/>
      <c r="AR126" s="63"/>
      <c r="AS126" s="63"/>
      <c r="AT126" s="63"/>
      <c r="AU126" s="63"/>
      <c r="AV126" s="63"/>
      <c r="AW126" s="63"/>
      <c r="AX126" s="63"/>
      <c r="AY126" s="63"/>
      <c r="AZ126" s="63"/>
      <c r="BA126" s="63"/>
      <c r="BB126" s="63"/>
      <c r="BC126" s="63"/>
      <c r="BD126" s="63"/>
      <c r="BF126" s="63"/>
      <c r="FF126" s="21"/>
    </row>
    <row r="127" spans="1:167" s="13" customFormat="1" ht="12.75" customHeight="1">
      <c r="A127" s="52"/>
      <c r="B127" s="58"/>
      <c r="C127" s="58"/>
      <c r="D127" s="58"/>
      <c r="E127" s="58"/>
      <c r="F127" s="56"/>
      <c r="G127" s="56"/>
      <c r="H127" s="56"/>
      <c r="I127" s="56"/>
      <c r="J127" s="56"/>
      <c r="K127" s="58"/>
      <c r="L127" s="56"/>
      <c r="M127" s="56"/>
      <c r="N127" s="58"/>
      <c r="O127" s="58"/>
      <c r="P127" s="58"/>
      <c r="Q127" s="58"/>
      <c r="R127" s="58"/>
      <c r="S127" s="58"/>
      <c r="T127" s="58"/>
      <c r="U127" s="58"/>
      <c r="V127" s="58"/>
      <c r="W127" s="58"/>
      <c r="X127" s="60"/>
      <c r="Y127" s="60"/>
      <c r="Z127" s="60"/>
      <c r="AA127" s="60"/>
      <c r="AB127" s="61"/>
      <c r="AF127" s="60"/>
      <c r="AH127" s="62"/>
      <c r="AI127" s="67"/>
      <c r="AJ127" s="68"/>
      <c r="AK127" s="68"/>
      <c r="AL127" s="68"/>
      <c r="AM127" s="68"/>
      <c r="AN127" s="68"/>
      <c r="AO127" s="68"/>
      <c r="AP127" s="63"/>
      <c r="AQ127" s="63"/>
      <c r="AR127" s="63"/>
      <c r="AS127" s="63"/>
      <c r="AT127" s="63"/>
      <c r="AU127" s="63"/>
      <c r="AV127" s="63"/>
      <c r="AW127" s="63"/>
      <c r="AX127" s="63"/>
      <c r="AY127" s="63"/>
      <c r="AZ127" s="63"/>
      <c r="BA127" s="63"/>
      <c r="BB127" s="63"/>
      <c r="BC127" s="63"/>
      <c r="BD127" s="63"/>
      <c r="BE127" s="63"/>
      <c r="BF127" s="63"/>
      <c r="BG127" s="63"/>
      <c r="BH127" s="63"/>
      <c r="BI127" s="63"/>
      <c r="BK127" s="63"/>
      <c r="FK127" s="21"/>
    </row>
    <row r="128" spans="1:167" ht="3.75" customHeight="1" thickBot="1">
      <c r="B128" s="26"/>
      <c r="C128" s="26"/>
      <c r="D128" s="26"/>
      <c r="E128" s="26"/>
      <c r="F128" s="26"/>
      <c r="G128" s="26"/>
      <c r="H128" s="26"/>
      <c r="I128" s="26"/>
      <c r="J128" s="26"/>
      <c r="K128" s="26"/>
      <c r="L128" s="26"/>
      <c r="M128" s="26"/>
      <c r="N128" s="26"/>
      <c r="O128" s="26"/>
      <c r="P128" s="26"/>
      <c r="Q128" s="26"/>
      <c r="R128" s="26"/>
      <c r="S128" s="26"/>
      <c r="T128" s="26"/>
      <c r="U128" s="26"/>
      <c r="V128" s="26"/>
      <c r="W128" s="26"/>
    </row>
    <row r="129" spans="1:32" ht="25.5">
      <c r="A129" s="17"/>
      <c r="B129" s="133" t="s">
        <v>25</v>
      </c>
      <c r="C129" s="169"/>
      <c r="D129" s="169"/>
      <c r="E129" s="169"/>
      <c r="F129" s="169"/>
      <c r="G129" s="169"/>
      <c r="H129" s="169"/>
      <c r="I129" s="169"/>
      <c r="J129" s="169"/>
      <c r="K129" s="169"/>
      <c r="L129" s="169"/>
      <c r="M129" s="169"/>
      <c r="N129" s="169"/>
      <c r="O129" s="169"/>
      <c r="P129" s="169"/>
      <c r="Q129" s="169"/>
      <c r="R129" s="169"/>
      <c r="S129" s="169"/>
      <c r="T129" s="169"/>
      <c r="U129" s="169"/>
      <c r="V129" s="169"/>
      <c r="W129" s="169"/>
    </row>
    <row r="130" spans="1:32" ht="3.75" customHeight="1">
      <c r="B130" s="26"/>
      <c r="C130" s="26"/>
      <c r="D130" s="26"/>
      <c r="E130" s="26"/>
      <c r="F130" s="26"/>
      <c r="G130" s="26"/>
      <c r="H130" s="26"/>
      <c r="I130" s="26"/>
      <c r="J130" s="26"/>
      <c r="K130" s="26"/>
      <c r="L130" s="26"/>
      <c r="M130" s="26"/>
      <c r="N130" s="26"/>
      <c r="O130" s="26"/>
      <c r="P130" s="26"/>
      <c r="Q130" s="26"/>
      <c r="R130" s="26"/>
      <c r="S130" s="26"/>
      <c r="T130" s="26"/>
      <c r="U130" s="26"/>
      <c r="V130" s="26"/>
      <c r="W130" s="26"/>
    </row>
    <row r="132" spans="1:32" s="19" customFormat="1" ht="39" customHeight="1">
      <c r="B132" s="151" t="s">
        <v>113</v>
      </c>
      <c r="C132" s="151"/>
      <c r="D132" s="151"/>
      <c r="E132" s="151"/>
      <c r="F132" s="151"/>
      <c r="G132" s="151"/>
      <c r="H132" s="151"/>
      <c r="I132" s="151"/>
      <c r="J132" s="151"/>
      <c r="K132" s="151"/>
      <c r="L132" s="151"/>
      <c r="M132" s="151"/>
      <c r="N132" s="151"/>
      <c r="O132" s="151"/>
      <c r="P132" s="151"/>
      <c r="Q132" s="151"/>
      <c r="R132" s="151"/>
      <c r="S132" s="151"/>
      <c r="T132" s="151"/>
      <c r="U132" s="151"/>
      <c r="V132" s="151"/>
      <c r="W132" s="18"/>
      <c r="AB132" s="20"/>
      <c r="AF132" s="125"/>
    </row>
    <row r="133" spans="1:32" s="72" customFormat="1" ht="27" customHeight="1">
      <c r="B133" s="209" t="s">
        <v>114</v>
      </c>
      <c r="C133" s="209"/>
      <c r="D133" s="209"/>
      <c r="E133" s="209"/>
      <c r="I133" s="209" t="s">
        <v>127</v>
      </c>
      <c r="J133" s="209"/>
      <c r="K133" s="209"/>
      <c r="L133" s="209"/>
      <c r="M133" s="209"/>
      <c r="N133" s="209" t="s">
        <v>126</v>
      </c>
      <c r="O133" s="209"/>
      <c r="P133" s="209"/>
      <c r="Q133" s="209"/>
      <c r="S133" s="209" t="s">
        <v>121</v>
      </c>
      <c r="T133" s="209"/>
      <c r="U133" s="209"/>
      <c r="V133" s="209"/>
      <c r="AB133" s="73"/>
    </row>
    <row r="134" spans="1:32" s="21" customFormat="1" ht="25.5" customHeight="1">
      <c r="C134" s="74"/>
      <c r="D134" s="21" t="s">
        <v>115</v>
      </c>
      <c r="J134" s="74"/>
      <c r="K134" s="167" t="s">
        <v>132</v>
      </c>
      <c r="L134" s="171"/>
      <c r="M134" s="171"/>
      <c r="N134" s="74"/>
      <c r="O134" s="167" t="s">
        <v>128</v>
      </c>
      <c r="P134" s="171"/>
      <c r="Q134" s="171"/>
      <c r="R134" s="171"/>
      <c r="S134" s="172"/>
      <c r="T134" s="74"/>
      <c r="U134" s="21" t="s">
        <v>122</v>
      </c>
      <c r="AB134" s="2"/>
    </row>
    <row r="135" spans="1:32" ht="10.5" customHeight="1">
      <c r="D135" s="21"/>
      <c r="J135" s="17"/>
      <c r="K135" s="21"/>
      <c r="L135" s="21"/>
      <c r="M135" s="21"/>
      <c r="O135" s="21"/>
      <c r="P135" s="21"/>
      <c r="Q135" s="21"/>
      <c r="R135" s="21"/>
      <c r="S135" s="21"/>
      <c r="U135" s="21"/>
    </row>
    <row r="136" spans="1:32" s="21" customFormat="1" ht="25.5" customHeight="1">
      <c r="C136" s="74"/>
      <c r="D136" s="21" t="s">
        <v>116</v>
      </c>
      <c r="J136" s="74"/>
      <c r="K136" s="210" t="s">
        <v>133</v>
      </c>
      <c r="L136" s="210"/>
      <c r="M136" s="210"/>
      <c r="N136" s="74"/>
      <c r="O136" s="167" t="s">
        <v>129</v>
      </c>
      <c r="P136" s="171"/>
      <c r="Q136" s="171"/>
      <c r="R136" s="171"/>
      <c r="S136" s="172"/>
      <c r="T136" s="74"/>
      <c r="U136" s="21" t="s">
        <v>123</v>
      </c>
      <c r="AB136" s="2"/>
    </row>
    <row r="137" spans="1:32" ht="10.5" customHeight="1">
      <c r="D137" s="21"/>
      <c r="J137" s="17"/>
      <c r="K137" s="210"/>
      <c r="L137" s="210"/>
      <c r="M137" s="210"/>
      <c r="O137" s="21"/>
      <c r="P137" s="21"/>
      <c r="Q137" s="21"/>
      <c r="R137" s="21"/>
      <c r="S137" s="21"/>
      <c r="U137" s="21"/>
    </row>
    <row r="138" spans="1:32" s="21" customFormat="1" ht="25.5" customHeight="1">
      <c r="C138" s="74"/>
      <c r="D138" s="21" t="s">
        <v>117</v>
      </c>
      <c r="J138" s="74"/>
      <c r="K138" s="167" t="s">
        <v>134</v>
      </c>
      <c r="L138" s="171"/>
      <c r="M138" s="171"/>
      <c r="N138" s="74"/>
      <c r="O138" s="167" t="s">
        <v>130</v>
      </c>
      <c r="P138" s="171"/>
      <c r="Q138" s="171"/>
      <c r="R138" s="171"/>
      <c r="S138" s="172"/>
      <c r="T138" s="74"/>
      <c r="U138" s="21" t="s">
        <v>124</v>
      </c>
      <c r="AB138" s="2"/>
    </row>
    <row r="139" spans="1:32" ht="10.5" customHeight="1">
      <c r="D139" s="21"/>
      <c r="K139" s="21"/>
      <c r="L139" s="21"/>
      <c r="M139" s="21"/>
      <c r="O139" s="21"/>
      <c r="P139" s="21"/>
      <c r="Q139" s="21"/>
      <c r="R139" s="21"/>
      <c r="S139" s="21"/>
      <c r="U139" s="21"/>
    </row>
    <row r="140" spans="1:32" s="21" customFormat="1" ht="25.5" customHeight="1">
      <c r="C140" s="74"/>
      <c r="D140" s="21" t="s">
        <v>118</v>
      </c>
      <c r="J140" s="74"/>
      <c r="K140" s="21" t="s">
        <v>88</v>
      </c>
      <c r="N140" s="74"/>
      <c r="O140" s="167" t="s">
        <v>131</v>
      </c>
      <c r="P140" s="168"/>
      <c r="T140" s="74"/>
      <c r="U140" s="167" t="s">
        <v>125</v>
      </c>
      <c r="V140" s="168"/>
      <c r="AB140" s="2"/>
    </row>
    <row r="141" spans="1:32" ht="10.5" customHeight="1">
      <c r="D141" s="21"/>
      <c r="O141" s="21"/>
      <c r="P141" s="21"/>
      <c r="Q141" s="21"/>
      <c r="R141" s="21"/>
      <c r="S141" s="21"/>
      <c r="U141" s="21"/>
    </row>
    <row r="142" spans="1:32" s="21" customFormat="1" ht="25.5" customHeight="1">
      <c r="C142" s="74"/>
      <c r="D142" s="21" t="s">
        <v>119</v>
      </c>
      <c r="N142" s="74"/>
      <c r="O142" s="21" t="s">
        <v>88</v>
      </c>
      <c r="T142" s="74"/>
      <c r="U142" s="167" t="s">
        <v>88</v>
      </c>
      <c r="V142" s="168"/>
      <c r="AB142" s="2"/>
    </row>
    <row r="143" spans="1:32" ht="10.5" customHeight="1">
      <c r="D143" s="21"/>
    </row>
    <row r="144" spans="1:32" s="21" customFormat="1" ht="25.5" customHeight="1">
      <c r="C144" s="74"/>
      <c r="D144" s="21" t="s">
        <v>120</v>
      </c>
      <c r="K144" s="222" t="s">
        <v>276</v>
      </c>
      <c r="L144" s="222"/>
      <c r="M144" s="222"/>
      <c r="N144" s="222"/>
      <c r="O144" s="222"/>
      <c r="P144" s="222"/>
      <c r="Q144" s="222"/>
      <c r="R144" s="222"/>
      <c r="S144" s="222"/>
      <c r="T144" s="222"/>
      <c r="U144" s="222"/>
      <c r="V144" s="222"/>
      <c r="W144" s="222"/>
      <c r="AB144" s="2"/>
    </row>
    <row r="145" spans="2:41" ht="10.5" customHeight="1">
      <c r="K145" s="222"/>
      <c r="L145" s="222"/>
      <c r="M145" s="222"/>
      <c r="N145" s="222"/>
      <c r="O145" s="222"/>
      <c r="P145" s="222"/>
      <c r="Q145" s="222"/>
      <c r="R145" s="222"/>
      <c r="S145" s="222"/>
      <c r="T145" s="222"/>
      <c r="U145" s="222"/>
      <c r="V145" s="222"/>
      <c r="W145" s="222"/>
    </row>
    <row r="146" spans="2:41" s="19" customFormat="1" ht="32.25" customHeight="1">
      <c r="B146" s="151" t="s">
        <v>51</v>
      </c>
      <c r="C146" s="151"/>
      <c r="D146" s="151"/>
      <c r="E146" s="151"/>
      <c r="F146" s="151"/>
      <c r="G146" s="151"/>
      <c r="H146" s="151"/>
      <c r="I146" s="151"/>
      <c r="J146" s="151"/>
      <c r="K146" s="151"/>
      <c r="L146" s="151"/>
      <c r="M146" s="151"/>
      <c r="N146" s="151"/>
      <c r="O146" s="151"/>
      <c r="P146" s="151"/>
      <c r="Q146" s="151"/>
      <c r="R146" s="151"/>
      <c r="S146" s="151"/>
      <c r="T146" s="151"/>
      <c r="U146" s="151"/>
      <c r="V146" s="151"/>
      <c r="W146" s="18"/>
      <c r="AB146" s="20"/>
      <c r="AF146" s="125"/>
    </row>
    <row r="147" spans="2:41" ht="32.25" customHeight="1">
      <c r="C147" s="200" t="s">
        <v>22</v>
      </c>
      <c r="D147" s="200"/>
      <c r="E147" s="200"/>
      <c r="F147" s="200"/>
      <c r="G147" s="200"/>
      <c r="H147" s="200"/>
      <c r="I147" s="200"/>
      <c r="J147" s="200"/>
      <c r="K147" s="200"/>
      <c r="L147" s="200"/>
      <c r="M147" s="200"/>
      <c r="N147" s="200"/>
      <c r="O147" s="200"/>
      <c r="P147" s="200"/>
      <c r="Q147" s="200"/>
      <c r="R147" s="200"/>
      <c r="S147" s="200"/>
      <c r="T147" s="200"/>
      <c r="U147" s="200"/>
      <c r="V147" s="200"/>
      <c r="W147" s="200"/>
      <c r="X147" s="38"/>
      <c r="Y147" s="38"/>
      <c r="Z147" s="38"/>
      <c r="AA147" s="38"/>
      <c r="AB147" s="39"/>
      <c r="AC147" s="38"/>
      <c r="AD147" s="38"/>
      <c r="AE147" s="38"/>
      <c r="AF147" s="38"/>
      <c r="AG147" s="38"/>
      <c r="AH147" s="38"/>
      <c r="AI147" s="40"/>
      <c r="AJ147" s="40"/>
      <c r="AK147" s="40"/>
      <c r="AL147" s="40"/>
      <c r="AM147" s="40"/>
      <c r="AN147" s="40"/>
      <c r="AO147" s="40"/>
    </row>
    <row r="148" spans="2:41" ht="30" customHeight="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row>
    <row r="149" spans="2:41" ht="30" customHeight="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row>
    <row r="150" spans="2:41" ht="30" customHeight="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row>
    <row r="151" spans="2:41" ht="13.5" customHeight="1">
      <c r="B151" s="28"/>
      <c r="C151" s="28"/>
      <c r="D151" s="28"/>
      <c r="E151" s="28"/>
      <c r="F151" s="28"/>
      <c r="G151" s="28"/>
      <c r="H151" s="28"/>
      <c r="I151" s="28"/>
      <c r="J151" s="28"/>
      <c r="K151" s="28"/>
      <c r="L151" s="28"/>
    </row>
    <row r="152" spans="2:41" s="19" customFormat="1" ht="31.5" customHeight="1">
      <c r="B152" s="261" t="s">
        <v>75</v>
      </c>
      <c r="C152" s="261"/>
      <c r="D152" s="261"/>
      <c r="E152" s="261"/>
      <c r="F152" s="261"/>
      <c r="G152" s="261"/>
      <c r="H152" s="261"/>
      <c r="I152" s="261"/>
      <c r="J152" s="261"/>
      <c r="K152" s="261"/>
      <c r="L152" s="261"/>
      <c r="M152" s="261"/>
      <c r="N152" s="261"/>
      <c r="O152" s="261"/>
      <c r="P152" s="261"/>
      <c r="Q152" s="261"/>
      <c r="R152" s="75"/>
      <c r="S152" s="238"/>
      <c r="T152" s="46"/>
      <c r="U152" s="136" t="s">
        <v>89</v>
      </c>
      <c r="V152" s="136"/>
      <c r="W152" s="18"/>
      <c r="AB152" s="20"/>
      <c r="AF152" s="125"/>
    </row>
    <row r="153" spans="2:41" ht="11.25" customHeight="1">
      <c r="B153" s="261"/>
      <c r="C153" s="261"/>
      <c r="D153" s="261"/>
      <c r="E153" s="261"/>
      <c r="F153" s="261"/>
      <c r="G153" s="261"/>
      <c r="H153" s="261"/>
      <c r="I153" s="261"/>
      <c r="J153" s="261"/>
      <c r="K153" s="261"/>
      <c r="L153" s="261"/>
      <c r="M153" s="261"/>
      <c r="N153" s="261"/>
      <c r="O153" s="261"/>
      <c r="P153" s="261"/>
      <c r="Q153" s="261"/>
      <c r="R153" s="75"/>
      <c r="S153" s="239"/>
      <c r="T153" s="46"/>
      <c r="U153" s="136"/>
      <c r="V153" s="136"/>
      <c r="X153" s="38"/>
      <c r="Y153" s="38"/>
      <c r="Z153" s="38"/>
      <c r="AA153" s="38"/>
      <c r="AB153" s="39"/>
      <c r="AC153" s="38"/>
      <c r="AD153" s="38"/>
      <c r="AE153" s="38"/>
      <c r="AF153" s="38"/>
      <c r="AG153" s="38"/>
      <c r="AH153" s="38"/>
      <c r="AI153" s="40"/>
      <c r="AJ153" s="40"/>
      <c r="AK153" s="40"/>
      <c r="AL153" s="40"/>
      <c r="AM153" s="40"/>
      <c r="AN153" s="40"/>
      <c r="AO153" s="40"/>
    </row>
    <row r="154" spans="2:41" ht="31.5" customHeight="1">
      <c r="B154" s="261"/>
      <c r="C154" s="261"/>
      <c r="D154" s="261"/>
      <c r="E154" s="261"/>
      <c r="F154" s="261"/>
      <c r="G154" s="261"/>
      <c r="H154" s="261"/>
      <c r="I154" s="261"/>
      <c r="J154" s="261"/>
      <c r="K154" s="261"/>
      <c r="L154" s="261"/>
      <c r="M154" s="261"/>
      <c r="N154" s="261"/>
      <c r="O154" s="261"/>
      <c r="P154" s="261"/>
      <c r="Q154" s="261"/>
      <c r="R154" s="75"/>
      <c r="S154" s="240"/>
      <c r="T154" s="46"/>
      <c r="U154" s="136"/>
      <c r="V154" s="136"/>
      <c r="X154" s="38"/>
      <c r="Y154" s="38"/>
      <c r="Z154" s="38"/>
      <c r="AA154" s="38"/>
      <c r="AB154" s="39"/>
      <c r="AC154" s="38"/>
      <c r="AD154" s="38"/>
      <c r="AE154" s="38"/>
      <c r="AF154" s="38"/>
      <c r="AG154" s="38"/>
      <c r="AH154" s="38"/>
      <c r="AI154" s="40"/>
      <c r="AJ154" s="40" t="s">
        <v>13</v>
      </c>
      <c r="AK154" s="40"/>
      <c r="AL154" s="40"/>
      <c r="AM154" s="40"/>
      <c r="AN154" s="40"/>
      <c r="AO154" s="40"/>
    </row>
    <row r="155" spans="2:41" ht="13.5" customHeight="1">
      <c r="B155" s="261"/>
      <c r="C155" s="261"/>
      <c r="D155" s="261"/>
      <c r="E155" s="261"/>
      <c r="F155" s="261"/>
      <c r="G155" s="261"/>
      <c r="H155" s="261"/>
      <c r="I155" s="261"/>
      <c r="J155" s="261"/>
      <c r="K155" s="261"/>
      <c r="L155" s="261"/>
      <c r="M155" s="261"/>
      <c r="N155" s="261"/>
      <c r="O155" s="261"/>
      <c r="P155" s="261"/>
      <c r="Q155" s="261"/>
      <c r="R155" s="75"/>
    </row>
    <row r="156" spans="2:41" ht="30" customHeight="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row>
    <row r="157" spans="2:41" ht="30" customHeight="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row>
    <row r="158" spans="2:41" ht="30" customHeight="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row>
    <row r="159" spans="2:41" ht="15.75" customHeight="1">
      <c r="B159" s="28"/>
      <c r="C159" s="28"/>
      <c r="D159" s="28"/>
      <c r="E159" s="28"/>
      <c r="F159" s="28"/>
      <c r="G159" s="28"/>
      <c r="H159" s="28"/>
      <c r="I159" s="28"/>
      <c r="J159" s="28"/>
      <c r="K159" s="28"/>
      <c r="L159" s="28"/>
    </row>
    <row r="160" spans="2:41" s="19" customFormat="1" ht="39" customHeight="1">
      <c r="B160" s="76"/>
      <c r="C160" s="262" t="s">
        <v>297</v>
      </c>
      <c r="D160" s="262"/>
      <c r="E160" s="262"/>
      <c r="F160" s="262"/>
      <c r="G160" s="262"/>
      <c r="H160" s="262"/>
      <c r="I160" s="262"/>
      <c r="J160" s="262"/>
      <c r="K160" s="262"/>
      <c r="L160" s="262"/>
      <c r="M160" s="262"/>
      <c r="N160" s="262"/>
      <c r="O160" s="262"/>
      <c r="P160" s="262"/>
      <c r="Q160" s="262"/>
      <c r="R160" s="77"/>
      <c r="S160" s="78"/>
      <c r="T160" s="217"/>
      <c r="U160" s="218"/>
      <c r="V160" s="18"/>
      <c r="W160" s="18"/>
      <c r="AB160" s="20"/>
      <c r="AF160" s="125"/>
    </row>
    <row r="161" spans="2:41" ht="39" customHeight="1">
      <c r="B161" s="76"/>
      <c r="C161" s="262"/>
      <c r="D161" s="262"/>
      <c r="E161" s="262"/>
      <c r="F161" s="262"/>
      <c r="G161" s="262"/>
      <c r="H161" s="262"/>
      <c r="I161" s="262"/>
      <c r="J161" s="262"/>
      <c r="K161" s="262"/>
      <c r="L161" s="262"/>
      <c r="M161" s="262"/>
      <c r="N161" s="262"/>
      <c r="O161" s="262"/>
      <c r="P161" s="262"/>
      <c r="Q161" s="262"/>
      <c r="R161" s="77"/>
      <c r="S161" s="17"/>
      <c r="T161" s="219"/>
      <c r="U161" s="220"/>
      <c r="X161" s="38"/>
      <c r="Y161" s="38"/>
      <c r="Z161" s="38"/>
      <c r="AA161" s="38"/>
      <c r="AB161" s="39"/>
      <c r="AC161" s="38"/>
      <c r="AD161" s="38"/>
      <c r="AE161" s="38"/>
      <c r="AF161" s="38"/>
      <c r="AG161" s="38"/>
      <c r="AH161" s="38"/>
      <c r="AI161" s="40"/>
      <c r="AJ161" s="40"/>
      <c r="AK161" s="40"/>
      <c r="AL161" s="40"/>
      <c r="AM161" s="40"/>
      <c r="AN161" s="40"/>
      <c r="AO161" s="40"/>
    </row>
    <row r="162" spans="2:41" ht="15.75" customHeight="1">
      <c r="D162" s="1" t="s">
        <v>13</v>
      </c>
    </row>
    <row r="163" spans="2:41" ht="10.5" customHeight="1" thickBot="1">
      <c r="B163" s="40"/>
    </row>
    <row r="164" spans="2:41" s="19" customFormat="1" ht="92.25" customHeight="1" thickTop="1" thickBot="1">
      <c r="B164" s="251" t="s">
        <v>180</v>
      </c>
      <c r="C164" s="252"/>
      <c r="D164" s="253"/>
      <c r="E164" s="265">
        <f>+((((((B169-B167)/B167))+(((B171-B169)/B169))+(((B173-B171)/B171))+(((B175-B173)/B173))))/4)</f>
        <v>0</v>
      </c>
      <c r="F164" s="266"/>
      <c r="G164" s="267"/>
      <c r="H164" s="18"/>
      <c r="I164" s="221" t="s">
        <v>300</v>
      </c>
      <c r="J164" s="221"/>
      <c r="K164" s="221"/>
      <c r="L164" s="221"/>
      <c r="M164" s="221"/>
      <c r="N164" s="18"/>
      <c r="O164" s="18"/>
      <c r="P164" s="184" t="s">
        <v>142</v>
      </c>
      <c r="Q164" s="184"/>
      <c r="R164" s="184"/>
      <c r="S164" s="184"/>
      <c r="T164" s="184"/>
      <c r="U164" s="18"/>
      <c r="V164" s="79"/>
      <c r="W164" s="18"/>
      <c r="AB164" s="20"/>
      <c r="AF164" s="125"/>
    </row>
    <row r="165" spans="2:41" ht="8.25" customHeight="1" thickTop="1">
      <c r="D165" s="80"/>
      <c r="K165" s="80"/>
    </row>
    <row r="166" spans="2:41" s="82" customFormat="1" ht="18.75" customHeight="1">
      <c r="B166" s="280" t="s">
        <v>293</v>
      </c>
      <c r="C166" s="280"/>
      <c r="D166" s="280"/>
      <c r="E166" s="280"/>
      <c r="F166" s="280"/>
      <c r="G166" s="280"/>
      <c r="I166" s="216" t="s">
        <v>135</v>
      </c>
      <c r="J166" s="216"/>
      <c r="K166" s="216"/>
      <c r="L166" s="216"/>
      <c r="O166" s="83"/>
      <c r="P166" s="184" t="s">
        <v>143</v>
      </c>
      <c r="Q166" s="184"/>
      <c r="R166" s="184"/>
      <c r="S166" s="184"/>
      <c r="T166" s="184"/>
      <c r="U166" s="84"/>
      <c r="V166" s="185"/>
      <c r="W166" s="85"/>
      <c r="AB166" s="81"/>
      <c r="AF166" s="132"/>
    </row>
    <row r="167" spans="2:41" ht="25.5" customHeight="1">
      <c r="B167" s="236">
        <v>1</v>
      </c>
      <c r="C167" s="237"/>
      <c r="D167" s="278" t="s">
        <v>288</v>
      </c>
      <c r="E167" s="279"/>
      <c r="F167" s="268" t="s">
        <v>181</v>
      </c>
      <c r="G167" s="268"/>
      <c r="H167" s="268"/>
      <c r="J167" s="123"/>
      <c r="K167" s="13" t="s">
        <v>136</v>
      </c>
      <c r="L167" s="123"/>
      <c r="M167" s="13" t="s">
        <v>139</v>
      </c>
      <c r="O167" s="87"/>
      <c r="P167" s="184"/>
      <c r="Q167" s="184"/>
      <c r="R167" s="184"/>
      <c r="S167" s="184"/>
      <c r="T167" s="184"/>
      <c r="U167" s="87"/>
      <c r="V167" s="185"/>
      <c r="W167" s="88"/>
    </row>
    <row r="168" spans="2:41" ht="10.5" customHeight="1">
      <c r="B168" s="89"/>
      <c r="C168" s="89"/>
      <c r="D168" s="86"/>
      <c r="F168" s="268"/>
      <c r="G168" s="268"/>
      <c r="H168" s="268"/>
      <c r="K168" s="13"/>
      <c r="M168" s="13"/>
      <c r="O168" s="87"/>
      <c r="P168" s="184"/>
      <c r="Q168" s="184"/>
      <c r="R168" s="184"/>
      <c r="S168" s="184"/>
      <c r="T168" s="184"/>
      <c r="U168" s="87"/>
      <c r="V168" s="185"/>
      <c r="W168" s="87"/>
    </row>
    <row r="169" spans="2:41" ht="25.5" customHeight="1">
      <c r="B169" s="236">
        <v>1</v>
      </c>
      <c r="C169" s="237"/>
      <c r="D169" s="278" t="s">
        <v>289</v>
      </c>
      <c r="E169" s="279"/>
      <c r="F169" s="268"/>
      <c r="G169" s="268"/>
      <c r="H169" s="268"/>
      <c r="J169" s="123"/>
      <c r="K169" s="13" t="s">
        <v>137</v>
      </c>
      <c r="L169" s="123"/>
      <c r="M169" s="13" t="s">
        <v>140</v>
      </c>
      <c r="O169" s="87"/>
      <c r="P169" s="184"/>
      <c r="Q169" s="184"/>
      <c r="R169" s="184"/>
      <c r="S169" s="184"/>
      <c r="T169" s="184"/>
      <c r="U169" s="87"/>
      <c r="V169" s="185"/>
      <c r="W169" s="87"/>
    </row>
    <row r="170" spans="2:41" ht="10.5" customHeight="1">
      <c r="B170" s="89"/>
      <c r="C170" s="89"/>
      <c r="D170" s="86" t="s">
        <v>13</v>
      </c>
      <c r="F170" s="268"/>
      <c r="G170" s="268"/>
      <c r="H170" s="268"/>
      <c r="K170" s="13"/>
      <c r="M170" s="13"/>
      <c r="O170" s="87"/>
      <c r="P170" s="90"/>
      <c r="Q170" s="90"/>
      <c r="R170" s="90"/>
      <c r="S170" s="90"/>
      <c r="T170" s="90"/>
      <c r="U170" s="87"/>
      <c r="V170" s="91"/>
      <c r="W170" s="87"/>
    </row>
    <row r="171" spans="2:41" ht="25.5" customHeight="1">
      <c r="B171" s="236">
        <v>1</v>
      </c>
      <c r="C171" s="237"/>
      <c r="D171" s="278" t="s">
        <v>290</v>
      </c>
      <c r="E171" s="279"/>
      <c r="F171" s="268"/>
      <c r="G171" s="268"/>
      <c r="H171" s="268"/>
      <c r="J171" s="123"/>
      <c r="K171" s="13" t="s">
        <v>138</v>
      </c>
      <c r="L171" s="123"/>
      <c r="M171" s="13" t="s">
        <v>141</v>
      </c>
      <c r="O171" s="87"/>
      <c r="P171" s="281" t="s">
        <v>295</v>
      </c>
      <c r="Q171" s="281"/>
      <c r="R171" s="281"/>
      <c r="S171" s="281"/>
      <c r="T171" s="281"/>
      <c r="U171" s="18"/>
      <c r="V171" s="154"/>
      <c r="W171" s="87"/>
    </row>
    <row r="172" spans="2:41" ht="10.5" customHeight="1">
      <c r="B172" s="89"/>
      <c r="C172" s="89"/>
      <c r="D172" s="86" t="s">
        <v>13</v>
      </c>
      <c r="F172" s="282"/>
      <c r="G172" s="282"/>
      <c r="H172" s="282"/>
      <c r="K172" s="13"/>
      <c r="O172" s="87"/>
      <c r="P172" s="281"/>
      <c r="Q172" s="281"/>
      <c r="R172" s="281"/>
      <c r="S172" s="281"/>
      <c r="T172" s="281"/>
      <c r="U172" s="87"/>
      <c r="V172" s="154"/>
      <c r="W172" s="87"/>
    </row>
    <row r="173" spans="2:41" ht="25.5" customHeight="1">
      <c r="B173" s="236">
        <v>1</v>
      </c>
      <c r="C173" s="237"/>
      <c r="D173" s="278" t="s">
        <v>292</v>
      </c>
      <c r="E173" s="279"/>
      <c r="F173" s="283" t="s">
        <v>301</v>
      </c>
      <c r="G173" s="283"/>
      <c r="H173" s="283"/>
      <c r="I173" s="283"/>
      <c r="J173" s="283"/>
      <c r="K173" s="283"/>
      <c r="L173" s="283"/>
      <c r="O173" s="87"/>
      <c r="P173" s="281"/>
      <c r="Q173" s="281"/>
      <c r="R173" s="281"/>
      <c r="S173" s="281"/>
      <c r="T173" s="281"/>
      <c r="U173" s="87"/>
      <c r="V173" s="154"/>
      <c r="W173" s="87"/>
    </row>
    <row r="174" spans="2:41" ht="10.5" customHeight="1">
      <c r="B174" s="89"/>
      <c r="C174" s="89"/>
      <c r="D174" s="86" t="s">
        <v>13</v>
      </c>
      <c r="F174" s="283"/>
      <c r="G174" s="283"/>
      <c r="H174" s="283"/>
      <c r="I174" s="283"/>
      <c r="J174" s="283"/>
      <c r="K174" s="283"/>
      <c r="L174" s="283"/>
      <c r="P174" s="87"/>
      <c r="Q174" s="127"/>
      <c r="R174" s="127"/>
      <c r="S174" s="127"/>
      <c r="T174" s="127"/>
      <c r="U174" s="87"/>
      <c r="V174" s="91"/>
    </row>
    <row r="175" spans="2:41" ht="25.5" customHeight="1">
      <c r="B175" s="236">
        <v>1</v>
      </c>
      <c r="C175" s="237"/>
      <c r="D175" s="278" t="s">
        <v>291</v>
      </c>
      <c r="E175" s="279"/>
      <c r="F175" s="283"/>
      <c r="G175" s="283"/>
      <c r="H175" s="283"/>
      <c r="I175" s="283"/>
      <c r="J175" s="283"/>
      <c r="K175" s="283"/>
      <c r="L175" s="283"/>
      <c r="M175" s="284" t="s">
        <v>294</v>
      </c>
      <c r="N175" s="285"/>
      <c r="O175" s="285"/>
      <c r="P175" s="285"/>
      <c r="Q175" s="285"/>
      <c r="R175" s="285"/>
      <c r="S175" s="285"/>
      <c r="T175" s="285"/>
      <c r="U175" s="285"/>
      <c r="V175" s="285"/>
      <c r="W175" s="286"/>
    </row>
    <row r="176" spans="2:41" ht="10.5" customHeight="1">
      <c r="B176" s="277" t="s">
        <v>299</v>
      </c>
      <c r="C176" s="277"/>
      <c r="D176" s="277"/>
      <c r="E176" s="277"/>
      <c r="F176" s="277"/>
      <c r="G176" s="277"/>
      <c r="H176" s="277"/>
      <c r="I176" s="277"/>
      <c r="M176" s="287"/>
      <c r="N176" s="288"/>
      <c r="O176" s="288"/>
      <c r="P176" s="288"/>
      <c r="Q176" s="288"/>
      <c r="R176" s="288"/>
      <c r="S176" s="288"/>
      <c r="T176" s="288"/>
      <c r="U176" s="288"/>
      <c r="V176" s="288"/>
      <c r="W176" s="289"/>
    </row>
    <row r="177" spans="2:41" ht="23.25" customHeight="1">
      <c r="B177" s="277"/>
      <c r="C177" s="277"/>
      <c r="D177" s="277"/>
      <c r="E177" s="277"/>
      <c r="F177" s="277"/>
      <c r="G177" s="277"/>
      <c r="H177" s="277"/>
      <c r="I177" s="277"/>
      <c r="M177" s="290"/>
      <c r="N177" s="291"/>
      <c r="O177" s="291"/>
      <c r="P177" s="291"/>
      <c r="Q177" s="291"/>
      <c r="R177" s="291"/>
      <c r="S177" s="291"/>
      <c r="T177" s="291"/>
      <c r="U177" s="291"/>
      <c r="V177" s="291"/>
      <c r="W177" s="292"/>
    </row>
    <row r="178" spans="2:41" ht="18.75" customHeight="1">
      <c r="B178" s="277"/>
      <c r="C178" s="277"/>
      <c r="D178" s="277"/>
      <c r="E178" s="277"/>
      <c r="F178" s="277"/>
      <c r="G178" s="277"/>
      <c r="H178" s="277"/>
      <c r="I178" s="277"/>
    </row>
    <row r="179" spans="2:41" ht="10.5" customHeight="1">
      <c r="C179" s="184" t="s">
        <v>157</v>
      </c>
      <c r="D179" s="184"/>
      <c r="E179" s="184"/>
      <c r="F179" s="184"/>
      <c r="G179" s="184"/>
      <c r="H179" s="18"/>
      <c r="I179" s="185"/>
      <c r="J179" s="185"/>
      <c r="K179" s="185"/>
      <c r="N179" s="184" t="s">
        <v>158</v>
      </c>
      <c r="O179" s="184"/>
      <c r="P179" s="184"/>
      <c r="Q179" s="184"/>
      <c r="R179" s="184"/>
      <c r="S179" s="18"/>
      <c r="T179" s="185"/>
      <c r="U179" s="185"/>
      <c r="V179" s="185"/>
    </row>
    <row r="180" spans="2:41" ht="18.75" customHeight="1">
      <c r="C180" s="184"/>
      <c r="D180" s="184"/>
      <c r="E180" s="184"/>
      <c r="F180" s="184"/>
      <c r="G180" s="184"/>
      <c r="H180" s="87"/>
      <c r="I180" s="185"/>
      <c r="J180" s="185"/>
      <c r="K180" s="185"/>
      <c r="N180" s="184"/>
      <c r="O180" s="184"/>
      <c r="P180" s="184"/>
      <c r="Q180" s="184"/>
      <c r="R180" s="184"/>
      <c r="S180" s="87"/>
      <c r="T180" s="185"/>
      <c r="U180" s="185"/>
      <c r="V180" s="185"/>
    </row>
    <row r="181" spans="2:41" ht="10.5" customHeight="1">
      <c r="C181" s="184"/>
      <c r="D181" s="184"/>
      <c r="E181" s="184"/>
      <c r="F181" s="184"/>
      <c r="G181" s="184"/>
      <c r="H181" s="87"/>
      <c r="I181" s="185"/>
      <c r="J181" s="185"/>
      <c r="K181" s="185"/>
      <c r="N181" s="184"/>
      <c r="O181" s="184"/>
      <c r="P181" s="184"/>
      <c r="Q181" s="184"/>
      <c r="R181" s="184"/>
      <c r="S181" s="87"/>
      <c r="T181" s="185"/>
      <c r="U181" s="185"/>
      <c r="V181" s="185"/>
    </row>
    <row r="182" spans="2:41" ht="18.75" customHeight="1">
      <c r="C182" s="184"/>
      <c r="D182" s="184"/>
      <c r="E182" s="184"/>
      <c r="F182" s="184"/>
      <c r="G182" s="184"/>
      <c r="H182" s="87"/>
      <c r="I182" s="185"/>
      <c r="J182" s="185"/>
      <c r="K182" s="185"/>
      <c r="N182" s="184"/>
      <c r="O182" s="184"/>
      <c r="P182" s="184"/>
      <c r="Q182" s="184"/>
      <c r="R182" s="184"/>
      <c r="S182" s="87"/>
      <c r="T182" s="185"/>
      <c r="U182" s="185"/>
      <c r="V182" s="185"/>
    </row>
    <row r="183" spans="2:41" ht="10.5" customHeight="1"/>
    <row r="184" spans="2:41" ht="26.25" customHeight="1">
      <c r="J184" s="92"/>
      <c r="K184" s="134" t="s">
        <v>39</v>
      </c>
      <c r="L184" s="134"/>
      <c r="M184" s="134"/>
      <c r="O184" s="134" t="s">
        <v>147</v>
      </c>
      <c r="P184" s="134"/>
      <c r="Q184" s="134"/>
      <c r="R184" s="134"/>
    </row>
    <row r="185" spans="2:41" ht="14.25" customHeight="1">
      <c r="B185" s="28"/>
      <c r="C185" s="28"/>
      <c r="D185" s="28"/>
      <c r="E185" s="28"/>
      <c r="F185" s="28"/>
      <c r="G185" s="28"/>
      <c r="H185" s="28"/>
      <c r="I185" s="28"/>
      <c r="J185" s="28"/>
      <c r="K185" s="28"/>
      <c r="L185" s="28"/>
      <c r="T185" s="17"/>
      <c r="U185" s="93"/>
      <c r="V185" s="93"/>
      <c r="W185" s="93"/>
      <c r="X185" s="93"/>
      <c r="Y185" s="93"/>
      <c r="Z185" s="93"/>
      <c r="AA185" s="93"/>
      <c r="AB185" s="93"/>
      <c r="AC185" s="93"/>
      <c r="AD185" s="93"/>
    </row>
    <row r="186" spans="2:41" ht="39" customHeight="1">
      <c r="B186" s="223" t="s">
        <v>148</v>
      </c>
      <c r="C186" s="223"/>
      <c r="D186" s="223"/>
      <c r="E186" s="170" t="s">
        <v>269</v>
      </c>
      <c r="F186" s="170"/>
      <c r="G186" s="170"/>
      <c r="H186" s="170"/>
      <c r="I186" s="170"/>
      <c r="J186" s="269"/>
      <c r="K186" s="186"/>
      <c r="L186" s="186"/>
      <c r="M186" s="186"/>
      <c r="N186" s="94"/>
      <c r="O186" s="181"/>
      <c r="P186" s="181"/>
      <c r="Q186" s="181"/>
      <c r="R186" s="181"/>
      <c r="S186" s="170" t="s">
        <v>144</v>
      </c>
      <c r="T186" s="170"/>
      <c r="U186" s="170"/>
      <c r="V186" s="170"/>
      <c r="W186" s="170"/>
    </row>
    <row r="187" spans="2:41" ht="14.25" customHeight="1">
      <c r="B187" s="28"/>
      <c r="C187" s="28"/>
      <c r="D187" s="28"/>
      <c r="E187" s="28"/>
      <c r="F187" s="28"/>
      <c r="G187" s="28"/>
      <c r="H187" s="95"/>
      <c r="I187" s="95"/>
      <c r="J187" s="28"/>
      <c r="K187" s="28"/>
      <c r="L187" s="28"/>
      <c r="S187" s="1" t="s">
        <v>13</v>
      </c>
    </row>
    <row r="188" spans="2:41" ht="10.5" customHeight="1">
      <c r="C188" s="96"/>
      <c r="D188" s="96"/>
      <c r="E188" s="96"/>
      <c r="F188" s="96"/>
      <c r="G188" s="96"/>
      <c r="H188" s="93"/>
      <c r="I188" s="17"/>
    </row>
    <row r="189" spans="2:41" ht="39" customHeight="1">
      <c r="B189" s="223" t="s">
        <v>149</v>
      </c>
      <c r="C189" s="223"/>
      <c r="D189" s="223"/>
      <c r="E189" s="183" t="s">
        <v>150</v>
      </c>
      <c r="F189" s="183"/>
      <c r="G189" s="183"/>
      <c r="H189" s="183"/>
      <c r="I189" s="183"/>
      <c r="K189" s="186"/>
      <c r="L189" s="186"/>
      <c r="M189" s="186"/>
      <c r="N189" s="94"/>
      <c r="O189" s="181"/>
      <c r="P189" s="181"/>
      <c r="Q189" s="181"/>
      <c r="R189" s="181"/>
      <c r="S189" s="182" t="s">
        <v>151</v>
      </c>
      <c r="T189" s="183"/>
      <c r="U189" s="183"/>
      <c r="V189" s="183"/>
      <c r="W189" s="183"/>
    </row>
    <row r="190" spans="2:41" ht="18.75" customHeight="1">
      <c r="H190" s="17"/>
      <c r="I190" s="17"/>
    </row>
    <row r="191" spans="2:41" s="19" customFormat="1" ht="30" customHeight="1">
      <c r="B191" s="76"/>
      <c r="C191" s="155" t="s">
        <v>296</v>
      </c>
      <c r="D191" s="155"/>
      <c r="E191" s="155"/>
      <c r="F191" s="155"/>
      <c r="G191" s="155"/>
      <c r="H191" s="155"/>
      <c r="I191" s="155"/>
      <c r="J191" s="155"/>
      <c r="K191" s="155"/>
      <c r="L191" s="155"/>
      <c r="M191" s="155"/>
      <c r="N191" s="155"/>
      <c r="O191" s="155"/>
      <c r="P191" s="155"/>
      <c r="Q191" s="155"/>
      <c r="R191" s="155"/>
      <c r="S191" s="155"/>
      <c r="T191" s="155"/>
      <c r="U191" s="91"/>
      <c r="V191" s="154"/>
      <c r="W191" s="18"/>
      <c r="AB191" s="20"/>
      <c r="AF191" s="125"/>
    </row>
    <row r="192" spans="2:41" ht="30" customHeight="1">
      <c r="B192" s="76"/>
      <c r="C192" s="155"/>
      <c r="D192" s="155"/>
      <c r="E192" s="155"/>
      <c r="F192" s="155"/>
      <c r="G192" s="155"/>
      <c r="H192" s="155"/>
      <c r="I192" s="155"/>
      <c r="J192" s="155"/>
      <c r="K192" s="155"/>
      <c r="L192" s="155"/>
      <c r="M192" s="155"/>
      <c r="N192" s="155"/>
      <c r="O192" s="155"/>
      <c r="P192" s="155"/>
      <c r="Q192" s="155"/>
      <c r="R192" s="155"/>
      <c r="S192" s="155"/>
      <c r="T192" s="155"/>
      <c r="U192" s="91"/>
      <c r="V192" s="154"/>
      <c r="X192" s="38"/>
      <c r="Y192" s="38"/>
      <c r="Z192" s="38"/>
      <c r="AA192" s="38"/>
      <c r="AB192" s="39"/>
      <c r="AC192" s="38"/>
      <c r="AD192" s="38"/>
      <c r="AE192" s="38"/>
      <c r="AF192" s="38"/>
      <c r="AG192" s="38"/>
      <c r="AH192" s="38"/>
      <c r="AI192" s="40"/>
      <c r="AJ192" s="40"/>
      <c r="AK192" s="40"/>
      <c r="AL192" s="40"/>
      <c r="AM192" s="40"/>
      <c r="AN192" s="40"/>
      <c r="AO192" s="40"/>
    </row>
    <row r="193" spans="1:41" ht="10.5" customHeight="1"/>
    <row r="194" spans="1:41" ht="18.75" customHeight="1">
      <c r="C194" s="156"/>
      <c r="D194" s="156"/>
      <c r="E194" s="156"/>
      <c r="F194" s="156"/>
      <c r="G194" s="156"/>
      <c r="H194" s="156"/>
      <c r="I194" s="156"/>
      <c r="J194" s="156"/>
      <c r="K194" s="156"/>
      <c r="L194" s="156"/>
      <c r="M194" s="156"/>
      <c r="N194" s="156"/>
      <c r="O194" s="156"/>
      <c r="P194" s="156"/>
      <c r="Q194" s="156"/>
      <c r="R194" s="156"/>
      <c r="S194" s="156"/>
      <c r="T194" s="156"/>
      <c r="U194" s="156"/>
    </row>
    <row r="195" spans="1:41" ht="10.5" customHeight="1">
      <c r="C195" s="156"/>
      <c r="D195" s="156"/>
      <c r="E195" s="156"/>
      <c r="F195" s="156"/>
      <c r="G195" s="156"/>
      <c r="H195" s="156"/>
      <c r="I195" s="156"/>
      <c r="J195" s="156"/>
      <c r="K195" s="156"/>
      <c r="L195" s="156"/>
      <c r="M195" s="156"/>
      <c r="N195" s="156"/>
      <c r="O195" s="156"/>
      <c r="P195" s="156"/>
      <c r="Q195" s="156"/>
      <c r="R195" s="156"/>
      <c r="S195" s="156"/>
      <c r="T195" s="156"/>
      <c r="U195" s="156"/>
    </row>
    <row r="196" spans="1:41" ht="18.75" customHeight="1">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row>
    <row r="197" spans="1:41" ht="25.5">
      <c r="A197" s="17"/>
      <c r="B197" s="234" t="s">
        <v>164</v>
      </c>
      <c r="C197" s="235"/>
      <c r="D197" s="235"/>
      <c r="E197" s="235"/>
      <c r="F197" s="235"/>
      <c r="G197" s="235"/>
      <c r="H197" s="235"/>
      <c r="I197" s="235"/>
      <c r="J197" s="235"/>
      <c r="K197" s="235"/>
      <c r="L197" s="235"/>
      <c r="M197" s="235"/>
      <c r="N197" s="235"/>
      <c r="O197" s="235"/>
      <c r="P197" s="235"/>
      <c r="Q197" s="235"/>
      <c r="R197" s="235"/>
      <c r="S197" s="235"/>
      <c r="T197" s="235"/>
      <c r="U197" s="235"/>
      <c r="V197" s="235"/>
      <c r="W197" s="235"/>
      <c r="AI197" s="17"/>
      <c r="AJ197" s="17"/>
      <c r="AK197" s="17"/>
      <c r="AL197" s="17"/>
      <c r="AM197" s="17"/>
      <c r="AN197" s="17"/>
      <c r="AO197" s="17"/>
    </row>
    <row r="198" spans="1:41" ht="3.75" customHeight="1">
      <c r="B198" s="26"/>
      <c r="C198" s="26"/>
      <c r="D198" s="26"/>
      <c r="E198" s="26"/>
      <c r="F198" s="26"/>
      <c r="G198" s="26"/>
      <c r="H198" s="26"/>
      <c r="I198" s="26"/>
      <c r="J198" s="26"/>
      <c r="K198" s="26"/>
      <c r="L198" s="26"/>
      <c r="M198" s="26"/>
      <c r="N198" s="26"/>
      <c r="O198" s="26"/>
      <c r="P198" s="26"/>
      <c r="Q198" s="26"/>
      <c r="R198" s="26"/>
      <c r="S198" s="26"/>
      <c r="T198" s="26"/>
      <c r="U198" s="26"/>
      <c r="V198" s="26"/>
      <c r="W198" s="26"/>
      <c r="AI198" s="17"/>
      <c r="AJ198" s="17"/>
      <c r="AK198" s="17"/>
      <c r="AL198" s="17"/>
      <c r="AM198" s="17"/>
      <c r="AN198" s="17"/>
      <c r="AO198" s="17"/>
    </row>
    <row r="199" spans="1:41">
      <c r="AI199" s="17"/>
      <c r="AJ199" s="17"/>
      <c r="AK199" s="17"/>
      <c r="AL199" s="17"/>
      <c r="AM199" s="17"/>
      <c r="AN199" s="17"/>
      <c r="AO199" s="17"/>
    </row>
    <row r="200" spans="1:41" s="19" customFormat="1" ht="31.5" customHeight="1">
      <c r="B200" s="134" t="s">
        <v>40</v>
      </c>
      <c r="C200" s="134"/>
      <c r="D200" s="134"/>
      <c r="E200" s="134"/>
      <c r="F200" s="134"/>
      <c r="G200" s="134"/>
      <c r="H200" s="134"/>
      <c r="I200" s="134"/>
      <c r="J200" s="134"/>
      <c r="K200" s="92"/>
      <c r="L200" s="97"/>
      <c r="M200" s="134" t="s">
        <v>59</v>
      </c>
      <c r="N200" s="134"/>
      <c r="O200" s="134"/>
      <c r="P200" s="134"/>
      <c r="Q200" s="134"/>
      <c r="R200" s="134"/>
      <c r="S200" s="134"/>
      <c r="T200" s="134"/>
      <c r="U200" s="134"/>
      <c r="V200" s="92"/>
      <c r="W200" s="98"/>
      <c r="AB200" s="20"/>
      <c r="AF200" s="125"/>
    </row>
    <row r="201" spans="1:41" ht="6" customHeight="1" thickBot="1">
      <c r="B201" s="89"/>
      <c r="C201" s="89"/>
      <c r="D201" s="89"/>
      <c r="E201" s="89"/>
      <c r="F201" s="89"/>
      <c r="G201" s="89"/>
      <c r="H201" s="89"/>
      <c r="I201" s="89"/>
      <c r="J201" s="89"/>
      <c r="K201" s="89"/>
      <c r="L201" s="89"/>
      <c r="M201" s="89"/>
      <c r="N201" s="89"/>
      <c r="O201" s="89"/>
      <c r="P201" s="89"/>
      <c r="Q201" s="89"/>
      <c r="R201" s="89"/>
      <c r="S201" s="89"/>
      <c r="T201" s="89"/>
      <c r="U201" s="89"/>
      <c r="V201" s="89"/>
      <c r="W201" s="89"/>
      <c r="X201" s="17"/>
      <c r="Y201" s="17"/>
      <c r="Z201" s="17"/>
      <c r="AA201" s="17"/>
      <c r="AB201" s="99"/>
      <c r="AC201" s="17"/>
      <c r="AD201" s="17"/>
      <c r="AE201" s="17"/>
      <c r="AF201" s="30"/>
      <c r="AG201" s="17"/>
      <c r="AH201" s="17"/>
      <c r="AI201" s="17"/>
      <c r="AJ201" s="17"/>
    </row>
    <row r="202" spans="1:41" s="19" customFormat="1" ht="31.5" customHeight="1" thickTop="1" thickBot="1">
      <c r="B202" s="51"/>
      <c r="C202" s="92"/>
      <c r="D202" s="162" t="s">
        <v>41</v>
      </c>
      <c r="E202" s="162"/>
      <c r="F202" s="162"/>
      <c r="G202" s="162"/>
      <c r="H202" s="162"/>
      <c r="I202" s="92"/>
      <c r="J202" s="92"/>
      <c r="K202" s="92"/>
      <c r="L202" s="97"/>
      <c r="M202" s="212">
        <f>+SUM(M204+M206+M208+M210+M212+M214)</f>
        <v>0</v>
      </c>
      <c r="N202" s="213"/>
      <c r="O202" s="213"/>
      <c r="P202" s="214"/>
      <c r="Q202" s="161" t="s">
        <v>58</v>
      </c>
      <c r="R202" s="215"/>
      <c r="S202" s="215"/>
      <c r="T202" s="215"/>
      <c r="U202" s="215"/>
      <c r="V202" s="215"/>
      <c r="W202" s="98"/>
      <c r="AB202" s="20"/>
      <c r="AF202" s="125"/>
    </row>
    <row r="203" spans="1:41" ht="6" customHeight="1" thickTop="1">
      <c r="B203" s="89"/>
      <c r="C203" s="89"/>
      <c r="D203" s="98"/>
      <c r="E203" s="98"/>
      <c r="F203" s="98"/>
      <c r="G203" s="98"/>
      <c r="H203" s="98"/>
      <c r="I203" s="89"/>
      <c r="J203" s="89"/>
      <c r="K203" s="89"/>
      <c r="L203" s="89"/>
      <c r="M203" s="100"/>
      <c r="N203" s="100"/>
      <c r="O203" s="100"/>
      <c r="P203" s="100"/>
      <c r="Q203" s="89"/>
      <c r="R203" s="89"/>
      <c r="S203" s="89"/>
      <c r="T203" s="89"/>
      <c r="U203" s="89"/>
      <c r="V203" s="89"/>
      <c r="W203" s="89"/>
    </row>
    <row r="204" spans="1:41" s="19" customFormat="1" ht="31.5" customHeight="1">
      <c r="B204" s="51"/>
      <c r="C204" s="92"/>
      <c r="D204" s="101" t="s">
        <v>42</v>
      </c>
      <c r="E204" s="101"/>
      <c r="F204" s="101"/>
      <c r="G204" s="101"/>
      <c r="H204" s="101"/>
      <c r="I204" s="101"/>
      <c r="J204" s="92"/>
      <c r="K204" s="92"/>
      <c r="L204" s="97"/>
      <c r="M204" s="157"/>
      <c r="N204" s="158"/>
      <c r="O204" s="158"/>
      <c r="P204" s="159"/>
      <c r="Q204" s="160" t="s">
        <v>165</v>
      </c>
      <c r="R204" s="161"/>
      <c r="S204" s="161"/>
      <c r="T204" s="161"/>
      <c r="U204" s="161"/>
      <c r="V204" s="161"/>
      <c r="W204" s="161"/>
      <c r="AB204" s="20"/>
      <c r="AF204" s="125"/>
    </row>
    <row r="205" spans="1:41" ht="6" customHeight="1">
      <c r="B205" s="89"/>
      <c r="C205" s="89"/>
      <c r="D205" s="98"/>
      <c r="E205" s="98"/>
      <c r="F205" s="98"/>
      <c r="G205" s="98"/>
      <c r="H205" s="98"/>
      <c r="I205" s="89"/>
      <c r="J205" s="89"/>
      <c r="K205" s="89"/>
      <c r="L205" s="89"/>
      <c r="M205" s="100"/>
      <c r="N205" s="100"/>
      <c r="O205" s="100"/>
      <c r="P205" s="100"/>
      <c r="Q205" s="89"/>
      <c r="R205" s="89"/>
      <c r="S205" s="89"/>
      <c r="T205" s="89"/>
      <c r="U205" s="89"/>
      <c r="V205" s="89"/>
      <c r="W205" s="89"/>
    </row>
    <row r="206" spans="1:41" s="19" customFormat="1" ht="31.5" customHeight="1">
      <c r="B206" s="51"/>
      <c r="C206" s="92"/>
      <c r="D206" s="162" t="s">
        <v>167</v>
      </c>
      <c r="E206" s="162"/>
      <c r="F206" s="162"/>
      <c r="G206" s="162"/>
      <c r="H206" s="162"/>
      <c r="I206" s="162"/>
      <c r="J206" s="162"/>
      <c r="K206" s="162"/>
      <c r="L206" s="97"/>
      <c r="M206" s="157"/>
      <c r="N206" s="158"/>
      <c r="O206" s="158"/>
      <c r="P206" s="159"/>
      <c r="Q206" s="160" t="s">
        <v>166</v>
      </c>
      <c r="R206" s="161"/>
      <c r="S206" s="161"/>
      <c r="T206" s="161"/>
      <c r="U206" s="161"/>
      <c r="V206" s="161"/>
      <c r="W206" s="161"/>
      <c r="AB206" s="20"/>
      <c r="AF206" s="125"/>
    </row>
    <row r="207" spans="1:41" ht="6" customHeight="1">
      <c r="B207" s="89"/>
      <c r="C207" s="89"/>
      <c r="D207" s="98"/>
      <c r="E207" s="98"/>
      <c r="F207" s="98"/>
      <c r="G207" s="98"/>
      <c r="H207" s="98"/>
      <c r="I207" s="89"/>
      <c r="J207" s="89"/>
      <c r="K207" s="89"/>
      <c r="L207" s="89"/>
      <c r="M207" s="100"/>
      <c r="N207" s="100"/>
      <c r="O207" s="100"/>
      <c r="P207" s="100"/>
      <c r="Q207" s="89"/>
      <c r="R207" s="89"/>
      <c r="S207" s="89"/>
      <c r="T207" s="89"/>
      <c r="U207" s="89"/>
      <c r="V207" s="89"/>
      <c r="W207" s="211" t="s">
        <v>103</v>
      </c>
    </row>
    <row r="208" spans="1:41" s="19" customFormat="1" ht="31.5" customHeight="1">
      <c r="B208" s="51"/>
      <c r="C208" s="92"/>
      <c r="D208" s="101" t="s">
        <v>43</v>
      </c>
      <c r="E208" s="101"/>
      <c r="F208" s="101"/>
      <c r="G208" s="101"/>
      <c r="H208" s="101"/>
      <c r="I208" s="92"/>
      <c r="J208" s="92"/>
      <c r="K208" s="92"/>
      <c r="L208" s="97"/>
      <c r="M208" s="157"/>
      <c r="N208" s="158"/>
      <c r="O208" s="158"/>
      <c r="P208" s="159"/>
      <c r="Q208" s="160" t="s">
        <v>102</v>
      </c>
      <c r="R208" s="161"/>
      <c r="S208" s="161"/>
      <c r="T208" s="161"/>
      <c r="U208" s="161"/>
      <c r="V208" s="102"/>
      <c r="W208" s="211"/>
      <c r="AB208" s="20"/>
      <c r="AF208" s="125"/>
    </row>
    <row r="209" spans="1:162" ht="6" customHeight="1">
      <c r="B209" s="89"/>
      <c r="C209" s="89"/>
      <c r="D209" s="98"/>
      <c r="E209" s="98"/>
      <c r="F209" s="98"/>
      <c r="G209" s="98"/>
      <c r="H209" s="98"/>
      <c r="I209" s="89"/>
      <c r="J209" s="89"/>
      <c r="K209" s="89"/>
      <c r="L209" s="89"/>
      <c r="M209" s="100"/>
      <c r="N209" s="103"/>
      <c r="O209" s="103"/>
      <c r="P209" s="103"/>
      <c r="Q209" s="98"/>
      <c r="R209" s="98"/>
      <c r="S209" s="98"/>
      <c r="T209" s="98"/>
      <c r="U209" s="98"/>
      <c r="V209" s="98"/>
      <c r="W209" s="211"/>
    </row>
    <row r="210" spans="1:162" s="19" customFormat="1" ht="31.5" customHeight="1">
      <c r="B210" s="51"/>
      <c r="C210" s="92"/>
      <c r="D210" s="162" t="s">
        <v>44</v>
      </c>
      <c r="E210" s="162"/>
      <c r="F210" s="162"/>
      <c r="G210" s="162"/>
      <c r="H210" s="162"/>
      <c r="I210" s="162"/>
      <c r="J210" s="162"/>
      <c r="K210" s="162"/>
      <c r="L210" s="97"/>
      <c r="M210" s="157"/>
      <c r="N210" s="158"/>
      <c r="O210" s="158"/>
      <c r="P210" s="159"/>
      <c r="Q210" s="160" t="s">
        <v>101</v>
      </c>
      <c r="R210" s="161"/>
      <c r="S210" s="161"/>
      <c r="T210" s="161"/>
      <c r="U210" s="161"/>
      <c r="V210" s="161"/>
      <c r="W210" s="211"/>
      <c r="X210" s="104"/>
      <c r="Y210" s="104"/>
      <c r="Z210" s="104"/>
      <c r="AB210" s="20"/>
      <c r="AF210" s="125"/>
    </row>
    <row r="211" spans="1:162" ht="6" customHeight="1">
      <c r="B211" s="89"/>
      <c r="C211" s="89"/>
      <c r="D211" s="98"/>
      <c r="E211" s="98"/>
      <c r="F211" s="98"/>
      <c r="G211" s="98"/>
      <c r="H211" s="98"/>
      <c r="I211" s="89"/>
      <c r="J211" s="89"/>
      <c r="K211" s="89"/>
      <c r="L211" s="89"/>
      <c r="M211" s="100"/>
      <c r="N211" s="103"/>
      <c r="O211" s="103"/>
      <c r="P211" s="103"/>
      <c r="Q211" s="98"/>
      <c r="R211" s="98"/>
      <c r="S211" s="98"/>
      <c r="T211" s="98"/>
      <c r="U211" s="98"/>
      <c r="V211" s="98"/>
      <c r="W211" s="211"/>
    </row>
    <row r="212" spans="1:162" s="19" customFormat="1" ht="31.5" customHeight="1">
      <c r="B212" s="51"/>
      <c r="C212" s="105"/>
      <c r="D212" s="106" t="s">
        <v>45</v>
      </c>
      <c r="E212" s="106"/>
      <c r="F212" s="106"/>
      <c r="G212" s="106"/>
      <c r="H212" s="106"/>
      <c r="I212" s="107"/>
      <c r="J212" s="107"/>
      <c r="K212" s="107"/>
      <c r="L212" s="108"/>
      <c r="M212" s="163"/>
      <c r="N212" s="163"/>
      <c r="O212" s="163"/>
      <c r="P212" s="163"/>
      <c r="Q212" s="161" t="s">
        <v>60</v>
      </c>
      <c r="R212" s="161"/>
      <c r="S212" s="161"/>
      <c r="T212" s="161"/>
      <c r="U212" s="161"/>
      <c r="V212" s="161"/>
      <c r="W212" s="211"/>
      <c r="AB212" s="20"/>
      <c r="AF212" s="125"/>
    </row>
    <row r="213" spans="1:162" ht="6" customHeight="1">
      <c r="B213" s="89"/>
      <c r="C213" s="89"/>
      <c r="D213" s="98"/>
      <c r="E213" s="98"/>
      <c r="F213" s="98"/>
      <c r="G213" s="98"/>
      <c r="H213" s="98"/>
      <c r="I213" s="89"/>
      <c r="J213" s="89"/>
      <c r="K213" s="89"/>
      <c r="L213" s="89"/>
      <c r="M213" s="100"/>
      <c r="N213" s="100"/>
      <c r="O213" s="100"/>
      <c r="P213" s="100"/>
      <c r="Q213" s="89"/>
      <c r="R213" s="89"/>
      <c r="S213" s="89"/>
      <c r="T213" s="89"/>
      <c r="U213" s="89"/>
      <c r="V213" s="89"/>
      <c r="W213" s="89"/>
    </row>
    <row r="214" spans="1:162" s="19" customFormat="1" ht="31.5" customHeight="1">
      <c r="B214" s="51"/>
      <c r="C214" s="105"/>
      <c r="D214" s="162" t="s">
        <v>168</v>
      </c>
      <c r="E214" s="162"/>
      <c r="F214" s="162"/>
      <c r="G214" s="162"/>
      <c r="H214" s="162"/>
      <c r="I214" s="162"/>
      <c r="J214" s="162"/>
      <c r="K214" s="162"/>
      <c r="L214" s="108"/>
      <c r="M214" s="163"/>
      <c r="N214" s="163"/>
      <c r="O214" s="163"/>
      <c r="P214" s="163"/>
      <c r="Q214" s="109"/>
      <c r="R214" s="109"/>
      <c r="S214" s="109"/>
      <c r="T214" s="109"/>
      <c r="U214" s="109"/>
      <c r="V214" s="109"/>
      <c r="W214" s="110"/>
      <c r="AB214" s="20"/>
      <c r="AF214" s="125"/>
    </row>
    <row r="215" spans="1:162" s="19" customFormat="1" ht="31.5" customHeight="1">
      <c r="B215" s="111" t="s">
        <v>13</v>
      </c>
      <c r="C215" s="105"/>
      <c r="D215" s="106"/>
      <c r="E215" s="106"/>
      <c r="F215" s="106"/>
      <c r="G215" s="106"/>
      <c r="H215" s="106"/>
      <c r="I215" s="107"/>
      <c r="J215" s="107"/>
      <c r="K215" s="107"/>
      <c r="L215" s="108"/>
      <c r="M215" s="112"/>
      <c r="N215" s="112"/>
      <c r="O215" s="112"/>
      <c r="P215" s="112"/>
      <c r="Q215" s="109"/>
      <c r="R215" s="109"/>
      <c r="S215" s="109"/>
      <c r="T215" s="109"/>
      <c r="U215" s="109"/>
      <c r="V215" s="109"/>
      <c r="W215" s="110"/>
      <c r="AB215" s="20"/>
      <c r="AF215" s="125"/>
    </row>
    <row r="216" spans="1:162" s="13" customFormat="1" ht="33" customHeight="1">
      <c r="A216" s="113"/>
      <c r="B216" s="111" t="s">
        <v>13</v>
      </c>
      <c r="C216" s="114"/>
      <c r="D216" s="114"/>
      <c r="E216" s="114"/>
      <c r="F216" s="114"/>
      <c r="G216" s="114"/>
      <c r="H216" s="114"/>
      <c r="I216" s="114"/>
      <c r="J216" s="264" t="s">
        <v>169</v>
      </c>
      <c r="K216" s="264"/>
      <c r="L216" s="264"/>
      <c r="M216" s="264"/>
      <c r="N216" s="264"/>
      <c r="O216" s="264"/>
      <c r="P216" s="264"/>
      <c r="Q216" s="264"/>
      <c r="R216" s="264"/>
      <c r="S216" s="264"/>
      <c r="T216" s="264"/>
      <c r="U216" s="264"/>
      <c r="V216" s="264"/>
      <c r="W216" s="264"/>
      <c r="X216" s="115"/>
      <c r="Y216" s="71"/>
      <c r="Z216" s="71"/>
      <c r="AA216" s="60"/>
      <c r="AB216" s="61"/>
      <c r="AC216" s="60"/>
      <c r="AD216" s="60"/>
      <c r="AE216" s="67"/>
      <c r="AF216" s="60"/>
      <c r="AG216" s="67"/>
      <c r="AH216" s="67"/>
      <c r="AI216" s="68"/>
      <c r="AJ216" s="63"/>
      <c r="AK216" s="63"/>
      <c r="AL216" s="63"/>
      <c r="AM216" s="63"/>
      <c r="AN216" s="63"/>
      <c r="AO216" s="63"/>
      <c r="AP216" s="63"/>
      <c r="AQ216" s="63"/>
      <c r="AR216" s="63"/>
      <c r="AS216" s="63"/>
      <c r="AT216" s="63"/>
      <c r="AU216" s="63"/>
      <c r="AV216" s="63"/>
      <c r="AW216" s="63"/>
      <c r="AX216" s="63"/>
      <c r="AY216" s="63"/>
      <c r="AZ216" s="63"/>
      <c r="BA216" s="63"/>
      <c r="BB216" s="63"/>
      <c r="BC216" s="63"/>
      <c r="BD216" s="63"/>
      <c r="BF216" s="63"/>
      <c r="FF216" s="21"/>
    </row>
    <row r="217" spans="1:162" ht="3.75" customHeight="1">
      <c r="B217" s="26"/>
      <c r="C217" s="26"/>
      <c r="D217" s="26"/>
      <c r="E217" s="26"/>
      <c r="F217" s="26"/>
      <c r="G217" s="26"/>
      <c r="H217" s="26"/>
      <c r="I217" s="26"/>
      <c r="J217" s="26"/>
      <c r="K217" s="26"/>
      <c r="L217" s="26"/>
      <c r="M217" s="26"/>
      <c r="N217" s="26"/>
      <c r="O217" s="26"/>
      <c r="P217" s="26"/>
      <c r="Q217" s="26"/>
      <c r="R217" s="26"/>
      <c r="S217" s="26"/>
      <c r="T217" s="26"/>
      <c r="U217" s="26"/>
      <c r="V217" s="26"/>
      <c r="W217" s="26"/>
    </row>
    <row r="218" spans="1:162" ht="19.5" thickBot="1"/>
    <row r="219" spans="1:162" ht="40.5" customHeight="1">
      <c r="A219" s="17"/>
      <c r="B219" s="133" t="s">
        <v>78</v>
      </c>
      <c r="C219" s="133"/>
      <c r="D219" s="133"/>
      <c r="E219" s="133"/>
      <c r="F219" s="133"/>
      <c r="G219" s="133"/>
      <c r="H219" s="133"/>
      <c r="I219" s="133"/>
      <c r="J219" s="133"/>
      <c r="K219" s="133"/>
      <c r="L219" s="133"/>
      <c r="M219" s="133"/>
      <c r="N219" s="133"/>
      <c r="O219" s="133"/>
      <c r="P219" s="133"/>
      <c r="Q219" s="133"/>
      <c r="R219" s="133"/>
      <c r="S219" s="133"/>
      <c r="T219" s="133"/>
      <c r="U219" s="133"/>
      <c r="V219" s="133"/>
      <c r="W219" s="133"/>
    </row>
    <row r="220" spans="1:162" s="89" customFormat="1" ht="45" customHeight="1">
      <c r="C220" s="274" t="s">
        <v>61</v>
      </c>
      <c r="D220" s="274"/>
      <c r="E220" s="274"/>
      <c r="F220" s="274"/>
      <c r="G220" s="274"/>
      <c r="H220" s="274"/>
      <c r="I220" s="274"/>
      <c r="J220" s="274"/>
      <c r="K220" s="274"/>
      <c r="L220" s="274"/>
      <c r="M220" s="274"/>
      <c r="N220" s="274"/>
      <c r="O220" s="274"/>
      <c r="P220" s="274"/>
      <c r="Q220" s="274"/>
      <c r="R220" s="274"/>
      <c r="S220" s="274"/>
      <c r="T220" s="274"/>
      <c r="U220" s="274"/>
      <c r="V220" s="274"/>
      <c r="W220" s="274"/>
      <c r="X220" s="116"/>
      <c r="Y220" s="116"/>
      <c r="Z220" s="116"/>
      <c r="AA220" s="116"/>
      <c r="AB220" s="39"/>
      <c r="AC220" s="116"/>
      <c r="AD220" s="116"/>
      <c r="AE220" s="116"/>
      <c r="AF220" s="38"/>
      <c r="AG220" s="116"/>
      <c r="AH220" s="116"/>
      <c r="AI220" s="101"/>
      <c r="AJ220" s="101"/>
      <c r="AK220" s="101"/>
      <c r="AL220" s="101"/>
      <c r="AM220" s="101"/>
      <c r="AN220" s="101"/>
      <c r="AO220" s="101"/>
    </row>
    <row r="221" spans="1:162" s="89" customFormat="1" ht="28.5" customHeight="1">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6"/>
      <c r="Y221" s="116"/>
      <c r="Z221" s="116"/>
      <c r="AA221" s="116"/>
      <c r="AB221" s="39"/>
      <c r="AC221" s="116"/>
      <c r="AD221" s="116"/>
      <c r="AE221" s="116"/>
      <c r="AF221" s="38"/>
      <c r="AG221" s="116"/>
      <c r="AH221" s="116"/>
      <c r="AI221" s="101"/>
      <c r="AJ221" s="101"/>
      <c r="AK221" s="101"/>
      <c r="AL221" s="101"/>
      <c r="AM221" s="101"/>
      <c r="AN221" s="101"/>
      <c r="AO221" s="101"/>
    </row>
    <row r="222" spans="1:162" s="89" customFormat="1" ht="7.5" customHeight="1">
      <c r="AB222" s="2"/>
      <c r="AF222" s="21"/>
    </row>
    <row r="223" spans="1:162" s="98" customFormat="1" ht="43.5" customHeight="1">
      <c r="B223" s="134" t="s">
        <v>41</v>
      </c>
      <c r="C223" s="134"/>
      <c r="D223" s="134"/>
      <c r="E223" s="134"/>
      <c r="F223" s="134"/>
      <c r="G223" s="134"/>
      <c r="H223" s="134"/>
      <c r="I223" s="134"/>
      <c r="J223" s="134"/>
      <c r="K223" s="134"/>
      <c r="L223" s="97"/>
      <c r="M223" s="148"/>
      <c r="N223" s="148"/>
      <c r="O223" s="148"/>
      <c r="P223" s="148"/>
      <c r="Q223" s="148"/>
      <c r="R223" s="148"/>
      <c r="S223" s="148"/>
      <c r="T223" s="148"/>
      <c r="U223" s="150" t="s">
        <v>79</v>
      </c>
      <c r="V223" s="150"/>
      <c r="AB223" s="20"/>
      <c r="AF223" s="125"/>
    </row>
    <row r="224" spans="1:162" s="89" customFormat="1" ht="7.5" customHeight="1">
      <c r="T224" s="21"/>
      <c r="U224" s="21"/>
      <c r="V224" s="21"/>
      <c r="AB224" s="2"/>
      <c r="AF224" s="21"/>
    </row>
    <row r="225" spans="2:32" s="98" customFormat="1" ht="43.5" customHeight="1">
      <c r="B225" s="134" t="s">
        <v>42</v>
      </c>
      <c r="C225" s="134"/>
      <c r="D225" s="134"/>
      <c r="E225" s="134"/>
      <c r="F225" s="134"/>
      <c r="G225" s="134"/>
      <c r="H225" s="134"/>
      <c r="I225" s="134"/>
      <c r="J225" s="134"/>
      <c r="K225" s="134"/>
      <c r="L225" s="97"/>
      <c r="M225" s="148"/>
      <c r="N225" s="148"/>
      <c r="O225" s="148"/>
      <c r="P225" s="148"/>
      <c r="Q225" s="148"/>
      <c r="R225" s="148"/>
      <c r="S225" s="148"/>
      <c r="T225" s="148"/>
      <c r="U225" s="150" t="s">
        <v>79</v>
      </c>
      <c r="V225" s="150"/>
      <c r="AB225" s="20"/>
      <c r="AF225" s="125"/>
    </row>
    <row r="226" spans="2:32" s="89" customFormat="1" ht="7.5" customHeight="1">
      <c r="T226" s="21"/>
      <c r="U226" s="21"/>
      <c r="V226" s="21"/>
      <c r="AB226" s="2"/>
      <c r="AF226" s="21"/>
    </row>
    <row r="227" spans="2:32" s="98" customFormat="1" ht="43.5" customHeight="1">
      <c r="B227" s="134" t="s">
        <v>43</v>
      </c>
      <c r="C227" s="134"/>
      <c r="D227" s="134"/>
      <c r="E227" s="134"/>
      <c r="F227" s="134"/>
      <c r="G227" s="134"/>
      <c r="H227" s="134"/>
      <c r="I227" s="134"/>
      <c r="J227" s="134"/>
      <c r="K227" s="134"/>
      <c r="L227" s="97"/>
      <c r="M227" s="148"/>
      <c r="N227" s="148"/>
      <c r="O227" s="148"/>
      <c r="P227" s="148"/>
      <c r="Q227" s="148"/>
      <c r="R227" s="148"/>
      <c r="S227" s="148"/>
      <c r="T227" s="148"/>
      <c r="U227" s="150" t="s">
        <v>79</v>
      </c>
      <c r="V227" s="150"/>
      <c r="AB227" s="20"/>
      <c r="AF227" s="125"/>
    </row>
    <row r="228" spans="2:32" s="89" customFormat="1" ht="7.5" customHeight="1">
      <c r="T228" s="21"/>
      <c r="U228" s="21"/>
      <c r="V228" s="21"/>
      <c r="AB228" s="2"/>
      <c r="AF228" s="21"/>
    </row>
    <row r="229" spans="2:32" s="98" customFormat="1" ht="43.5" customHeight="1">
      <c r="B229" s="134" t="s">
        <v>68</v>
      </c>
      <c r="C229" s="134"/>
      <c r="D229" s="134"/>
      <c r="E229" s="134"/>
      <c r="F229" s="134"/>
      <c r="G229" s="134"/>
      <c r="H229" s="134"/>
      <c r="I229" s="134"/>
      <c r="J229" s="134"/>
      <c r="K229" s="134"/>
      <c r="L229" s="97"/>
      <c r="M229" s="148"/>
      <c r="N229" s="148"/>
      <c r="O229" s="148"/>
      <c r="P229" s="148"/>
      <c r="Q229" s="148"/>
      <c r="R229" s="148"/>
      <c r="S229" s="148"/>
      <c r="T229" s="148"/>
      <c r="U229" s="150" t="s">
        <v>79</v>
      </c>
      <c r="V229" s="150"/>
      <c r="AB229" s="20"/>
      <c r="AF229" s="125"/>
    </row>
    <row r="230" spans="2:32" s="89" customFormat="1" ht="7.5" customHeight="1">
      <c r="T230" s="21"/>
      <c r="U230" s="21"/>
      <c r="V230" s="21"/>
      <c r="AB230" s="2"/>
      <c r="AF230" s="21"/>
    </row>
    <row r="231" spans="2:32" s="98" customFormat="1" ht="43.5" customHeight="1">
      <c r="B231" s="134" t="s">
        <v>44</v>
      </c>
      <c r="C231" s="134"/>
      <c r="D231" s="134"/>
      <c r="E231" s="134"/>
      <c r="F231" s="134"/>
      <c r="G231" s="134"/>
      <c r="H231" s="134"/>
      <c r="I231" s="134"/>
      <c r="J231" s="134"/>
      <c r="K231" s="134"/>
      <c r="L231" s="97"/>
      <c r="M231" s="148"/>
      <c r="N231" s="148"/>
      <c r="O231" s="148"/>
      <c r="P231" s="148"/>
      <c r="Q231" s="148"/>
      <c r="R231" s="148"/>
      <c r="S231" s="148"/>
      <c r="T231" s="148"/>
      <c r="U231" s="150" t="s">
        <v>79</v>
      </c>
      <c r="V231" s="150"/>
      <c r="AB231" s="20"/>
      <c r="AF231" s="125"/>
    </row>
    <row r="232" spans="2:32" s="89" customFormat="1" ht="7.5" customHeight="1">
      <c r="T232" s="21"/>
      <c r="U232" s="21"/>
      <c r="V232" s="21"/>
      <c r="AB232" s="2"/>
      <c r="AF232" s="21"/>
    </row>
    <row r="233" spans="2:32" s="98" customFormat="1" ht="43.5" customHeight="1">
      <c r="B233" s="134" t="s">
        <v>62</v>
      </c>
      <c r="C233" s="134"/>
      <c r="D233" s="134"/>
      <c r="E233" s="134"/>
      <c r="F233" s="134"/>
      <c r="G233" s="134"/>
      <c r="H233" s="134"/>
      <c r="I233" s="134"/>
      <c r="J233" s="134"/>
      <c r="K233" s="134"/>
      <c r="L233" s="97"/>
      <c r="M233" s="148"/>
      <c r="N233" s="148"/>
      <c r="O233" s="148"/>
      <c r="P233" s="148"/>
      <c r="Q233" s="148"/>
      <c r="R233" s="148"/>
      <c r="S233" s="148"/>
      <c r="T233" s="148"/>
      <c r="U233" s="150" t="s">
        <v>79</v>
      </c>
      <c r="V233" s="150"/>
      <c r="AB233" s="20"/>
      <c r="AF233" s="125"/>
    </row>
    <row r="234" spans="2:32" s="89" customFormat="1" ht="7.5" customHeight="1">
      <c r="T234" s="21"/>
      <c r="U234" s="21"/>
      <c r="V234" s="21"/>
      <c r="AB234" s="2"/>
      <c r="AF234" s="21"/>
    </row>
    <row r="235" spans="2:32" s="98" customFormat="1" ht="43.5" customHeight="1">
      <c r="B235" s="134" t="s">
        <v>63</v>
      </c>
      <c r="C235" s="134"/>
      <c r="D235" s="134"/>
      <c r="E235" s="134"/>
      <c r="F235" s="134"/>
      <c r="G235" s="134"/>
      <c r="H235" s="134"/>
      <c r="I235" s="134"/>
      <c r="J235" s="134"/>
      <c r="K235" s="134"/>
      <c r="L235" s="97"/>
      <c r="M235" s="148"/>
      <c r="N235" s="148"/>
      <c r="O235" s="148"/>
      <c r="P235" s="148"/>
      <c r="Q235" s="148"/>
      <c r="R235" s="148"/>
      <c r="S235" s="148"/>
      <c r="T235" s="148"/>
      <c r="U235" s="150" t="s">
        <v>79</v>
      </c>
      <c r="V235" s="150"/>
      <c r="AB235" s="20"/>
      <c r="AF235" s="125"/>
    </row>
    <row r="236" spans="2:32" s="89" customFormat="1" ht="7.5" customHeight="1" thickBot="1">
      <c r="M236" s="118"/>
      <c r="N236" s="118"/>
      <c r="O236" s="118"/>
      <c r="P236" s="118"/>
      <c r="Q236" s="118"/>
      <c r="R236" s="118"/>
      <c r="S236" s="118"/>
      <c r="T236" s="21"/>
      <c r="U236" s="21"/>
      <c r="V236" s="21"/>
      <c r="AB236" s="2"/>
      <c r="AF236" s="21"/>
    </row>
    <row r="237" spans="2:32" s="98" customFormat="1" ht="43.5" customHeight="1" thickTop="1">
      <c r="B237" s="134" t="s">
        <v>64</v>
      </c>
      <c r="C237" s="134"/>
      <c r="D237" s="134"/>
      <c r="E237" s="134"/>
      <c r="F237" s="134"/>
      <c r="G237" s="134"/>
      <c r="H237" s="134"/>
      <c r="I237" s="134"/>
      <c r="J237" s="134"/>
      <c r="K237" s="134"/>
      <c r="L237" s="97"/>
      <c r="M237" s="152">
        <f>+SUM(M235,M233,M231,M229,M227,M225,M223)</f>
        <v>0</v>
      </c>
      <c r="N237" s="152"/>
      <c r="O237" s="152"/>
      <c r="P237" s="152"/>
      <c r="Q237" s="152"/>
      <c r="R237" s="152"/>
      <c r="S237" s="152"/>
      <c r="T237" s="119"/>
      <c r="U237" s="119"/>
      <c r="V237" s="120"/>
      <c r="AB237" s="20"/>
      <c r="AF237" s="125"/>
    </row>
    <row r="238" spans="2:32" s="89" customFormat="1" ht="7.5" customHeight="1">
      <c r="T238" s="21"/>
      <c r="U238" s="21"/>
      <c r="V238" s="21"/>
      <c r="AB238" s="2"/>
      <c r="AF238" s="21"/>
    </row>
    <row r="239" spans="2:32" s="98" customFormat="1" ht="43.5" customHeight="1">
      <c r="B239" s="134" t="s">
        <v>65</v>
      </c>
      <c r="C239" s="134"/>
      <c r="D239" s="134"/>
      <c r="E239" s="134"/>
      <c r="F239" s="134"/>
      <c r="G239" s="134"/>
      <c r="H239" s="134"/>
      <c r="I239" s="134"/>
      <c r="J239" s="134"/>
      <c r="K239" s="134"/>
      <c r="L239" s="97"/>
      <c r="M239" s="149">
        <v>0</v>
      </c>
      <c r="N239" s="149"/>
      <c r="O239" s="149"/>
      <c r="P239" s="149"/>
      <c r="Q239" s="149"/>
      <c r="R239" s="149"/>
      <c r="S239" s="149"/>
      <c r="T239" s="119"/>
      <c r="U239" s="119"/>
      <c r="V239" s="120"/>
      <c r="AB239" s="20"/>
      <c r="AF239" s="125"/>
    </row>
    <row r="240" spans="2:32" s="89" customFormat="1" ht="7.5" customHeight="1">
      <c r="T240" s="21"/>
      <c r="U240" s="21"/>
      <c r="V240" s="21"/>
      <c r="AB240" s="2"/>
      <c r="AF240" s="21"/>
    </row>
    <row r="241" spans="2:32" s="98" customFormat="1" ht="43.5" customHeight="1">
      <c r="B241" s="134" t="s">
        <v>69</v>
      </c>
      <c r="C241" s="134"/>
      <c r="D241" s="134"/>
      <c r="E241" s="134"/>
      <c r="F241" s="134"/>
      <c r="G241" s="134"/>
      <c r="H241" s="134"/>
      <c r="I241" s="134"/>
      <c r="J241" s="134"/>
      <c r="K241" s="134"/>
      <c r="L241" s="97"/>
      <c r="M241" s="148"/>
      <c r="N241" s="148"/>
      <c r="O241" s="148"/>
      <c r="P241" s="148"/>
      <c r="Q241" s="148"/>
      <c r="R241" s="148"/>
      <c r="S241" s="148"/>
      <c r="T241" s="148"/>
      <c r="U241" s="150" t="s">
        <v>79</v>
      </c>
      <c r="V241" s="150"/>
      <c r="AB241" s="20"/>
      <c r="AF241" s="125"/>
    </row>
    <row r="242" spans="2:32" s="89" customFormat="1" ht="7.5" customHeight="1">
      <c r="T242" s="21"/>
      <c r="U242" s="21"/>
      <c r="V242" s="21"/>
      <c r="AB242" s="2"/>
      <c r="AF242" s="21"/>
    </row>
    <row r="243" spans="2:32" s="98" customFormat="1" ht="43.5" customHeight="1">
      <c r="B243" s="134" t="s">
        <v>70</v>
      </c>
      <c r="C243" s="134"/>
      <c r="D243" s="134"/>
      <c r="E243" s="134"/>
      <c r="F243" s="134"/>
      <c r="G243" s="134"/>
      <c r="H243" s="134"/>
      <c r="I243" s="134"/>
      <c r="J243" s="134"/>
      <c r="K243" s="134"/>
      <c r="L243" s="97"/>
      <c r="M243" s="148"/>
      <c r="N243" s="148"/>
      <c r="O243" s="148"/>
      <c r="P243" s="148"/>
      <c r="Q243" s="148"/>
      <c r="R243" s="148"/>
      <c r="S243" s="148"/>
      <c r="T243" s="148"/>
      <c r="U243" s="150" t="s">
        <v>79</v>
      </c>
      <c r="V243" s="150"/>
      <c r="AB243" s="20"/>
      <c r="AF243" s="125"/>
    </row>
    <row r="244" spans="2:32" s="89" customFormat="1" ht="7.5" customHeight="1" thickBot="1">
      <c r="M244" s="118"/>
      <c r="N244" s="118"/>
      <c r="O244" s="118"/>
      <c r="P244" s="118"/>
      <c r="Q244" s="118"/>
      <c r="R244" s="118"/>
      <c r="S244" s="118"/>
      <c r="T244" s="21"/>
      <c r="U244" s="21"/>
      <c r="V244" s="21"/>
      <c r="AB244" s="2"/>
      <c r="AF244" s="21"/>
    </row>
    <row r="245" spans="2:32" s="98" customFormat="1" ht="43.5" customHeight="1" thickTop="1">
      <c r="B245" s="134" t="s">
        <v>66</v>
      </c>
      <c r="C245" s="134"/>
      <c r="D245" s="134"/>
      <c r="E245" s="134"/>
      <c r="F245" s="134"/>
      <c r="G245" s="134"/>
      <c r="H245" s="134"/>
      <c r="I245" s="134"/>
      <c r="J245" s="134"/>
      <c r="K245" s="134"/>
      <c r="L245" s="97"/>
      <c r="M245" s="152">
        <f>+M237+M239+M241+M243</f>
        <v>0</v>
      </c>
      <c r="N245" s="152"/>
      <c r="O245" s="152"/>
      <c r="P245" s="152"/>
      <c r="Q245" s="152"/>
      <c r="R245" s="152"/>
      <c r="S245" s="152"/>
      <c r="T245" s="119"/>
      <c r="U245" s="119"/>
      <c r="V245" s="120"/>
      <c r="AB245" s="20"/>
      <c r="AF245" s="125"/>
    </row>
    <row r="246" spans="2:32" s="89" customFormat="1" ht="7.5" customHeight="1">
      <c r="T246" s="21"/>
      <c r="U246" s="21"/>
      <c r="V246" s="21"/>
      <c r="AB246" s="2"/>
      <c r="AF246" s="21"/>
    </row>
    <row r="247" spans="2:32" s="98" customFormat="1" ht="43.5" customHeight="1">
      <c r="B247" s="134" t="s">
        <v>104</v>
      </c>
      <c r="C247" s="134"/>
      <c r="D247" s="134"/>
      <c r="E247" s="134"/>
      <c r="F247" s="134"/>
      <c r="G247" s="134"/>
      <c r="H247" s="134"/>
      <c r="I247" s="134"/>
      <c r="J247" s="134"/>
      <c r="K247" s="134"/>
      <c r="L247" s="97"/>
      <c r="M247" s="149"/>
      <c r="N247" s="149"/>
      <c r="O247" s="149"/>
      <c r="P247" s="149"/>
      <c r="Q247" s="149"/>
      <c r="R247" s="149"/>
      <c r="S247" s="149"/>
      <c r="T247" s="149"/>
      <c r="U247" s="150" t="s">
        <v>13</v>
      </c>
      <c r="V247" s="150"/>
      <c r="AB247" s="20"/>
      <c r="AF247" s="125"/>
    </row>
    <row r="248" spans="2:32" s="89" customFormat="1" ht="7.5" customHeight="1">
      <c r="T248" s="21"/>
      <c r="U248" s="21"/>
      <c r="V248" s="21"/>
      <c r="AB248" s="2"/>
      <c r="AF248" s="21"/>
    </row>
    <row r="249" spans="2:32" s="98" customFormat="1" ht="43.5" customHeight="1">
      <c r="B249" s="134" t="s">
        <v>67</v>
      </c>
      <c r="C249" s="134"/>
      <c r="D249" s="134"/>
      <c r="E249" s="134"/>
      <c r="F249" s="134"/>
      <c r="G249" s="134"/>
      <c r="H249" s="134"/>
      <c r="I249" s="134"/>
      <c r="J249" s="134"/>
      <c r="K249" s="134"/>
      <c r="L249" s="97"/>
      <c r="M249" s="148"/>
      <c r="N249" s="148"/>
      <c r="O249" s="148"/>
      <c r="P249" s="148"/>
      <c r="Q249" s="148"/>
      <c r="R249" s="148"/>
      <c r="S249" s="148"/>
      <c r="T249" s="148"/>
      <c r="U249" s="150" t="s">
        <v>79</v>
      </c>
      <c r="V249" s="150"/>
      <c r="AB249" s="20"/>
      <c r="AF249" s="125"/>
    </row>
    <row r="250" spans="2:32" s="89" customFormat="1" ht="7.5" customHeight="1" thickBot="1">
      <c r="M250" s="118"/>
      <c r="N250" s="118"/>
      <c r="O250" s="118"/>
      <c r="P250" s="118"/>
      <c r="Q250" s="118"/>
      <c r="R250" s="118"/>
      <c r="S250" s="118"/>
      <c r="AB250" s="2"/>
      <c r="AF250" s="21"/>
    </row>
    <row r="251" spans="2:32" s="98" customFormat="1" ht="43.5" customHeight="1" thickTop="1">
      <c r="B251" s="134" t="s">
        <v>71</v>
      </c>
      <c r="C251" s="134"/>
      <c r="D251" s="134"/>
      <c r="E251" s="134"/>
      <c r="F251" s="134"/>
      <c r="G251" s="134"/>
      <c r="H251" s="134"/>
      <c r="I251" s="134"/>
      <c r="J251" s="134"/>
      <c r="K251" s="134"/>
      <c r="L251" s="97"/>
      <c r="M251" s="153">
        <f>+M245+M247+M249</f>
        <v>0</v>
      </c>
      <c r="N251" s="153"/>
      <c r="O251" s="153"/>
      <c r="P251" s="153"/>
      <c r="Q251" s="153"/>
      <c r="R251" s="153"/>
      <c r="S251" s="153"/>
      <c r="T251" s="101"/>
      <c r="U251" s="101"/>
      <c r="V251" s="92"/>
      <c r="AB251" s="20"/>
      <c r="AF251" s="125"/>
    </row>
    <row r="252" spans="2:32" ht="7.5" customHeight="1"/>
    <row r="253" spans="2:32" s="19" customFormat="1" ht="31.5" customHeight="1">
      <c r="B253" s="18"/>
      <c r="C253" s="18"/>
      <c r="D253" s="18"/>
      <c r="E253" s="18"/>
      <c r="F253" s="18"/>
      <c r="G253" s="18"/>
      <c r="H253" s="18"/>
      <c r="I253" s="18"/>
      <c r="J253" s="18"/>
      <c r="K253" s="18"/>
      <c r="L253" s="36"/>
      <c r="Q253" s="121"/>
      <c r="R253" s="121"/>
      <c r="S253" s="121"/>
      <c r="T253" s="121"/>
      <c r="U253" s="121"/>
      <c r="V253" s="18"/>
      <c r="AB253" s="20"/>
      <c r="AF253" s="125"/>
    </row>
    <row r="254" spans="2:32" ht="27.75" customHeight="1">
      <c r="B254" s="151" t="s">
        <v>80</v>
      </c>
      <c r="C254" s="151"/>
      <c r="D254" s="151"/>
      <c r="E254" s="151"/>
      <c r="F254" s="151"/>
      <c r="G254" s="151"/>
      <c r="H254" s="151"/>
      <c r="I254" s="151"/>
      <c r="J254" s="151"/>
      <c r="K254" s="151"/>
    </row>
    <row r="255" spans="2:32">
      <c r="B255" s="139"/>
      <c r="C255" s="140"/>
      <c r="D255" s="140"/>
      <c r="E255" s="140"/>
      <c r="F255" s="140"/>
      <c r="G255" s="140"/>
      <c r="H255" s="140"/>
      <c r="I255" s="140"/>
      <c r="J255" s="140"/>
      <c r="K255" s="140"/>
      <c r="L255" s="140"/>
      <c r="M255" s="140"/>
      <c r="N255" s="140"/>
      <c r="O255" s="140"/>
      <c r="P255" s="140"/>
      <c r="Q255" s="140"/>
      <c r="R255" s="140"/>
      <c r="S255" s="140"/>
      <c r="T255" s="140"/>
      <c r="U255" s="140"/>
      <c r="V255" s="140"/>
      <c r="W255" s="141"/>
    </row>
    <row r="256" spans="2:32">
      <c r="B256" s="142"/>
      <c r="C256" s="143"/>
      <c r="D256" s="143"/>
      <c r="E256" s="143"/>
      <c r="F256" s="143"/>
      <c r="G256" s="143"/>
      <c r="H256" s="143"/>
      <c r="I256" s="143"/>
      <c r="J256" s="143"/>
      <c r="K256" s="143"/>
      <c r="L256" s="143"/>
      <c r="M256" s="143"/>
      <c r="N256" s="143"/>
      <c r="O256" s="143"/>
      <c r="P256" s="143"/>
      <c r="Q256" s="143"/>
      <c r="R256" s="143"/>
      <c r="S256" s="143"/>
      <c r="T256" s="143"/>
      <c r="U256" s="143"/>
      <c r="V256" s="143"/>
      <c r="W256" s="144"/>
    </row>
    <row r="257" spans="2:23">
      <c r="B257" s="142"/>
      <c r="C257" s="143"/>
      <c r="D257" s="143"/>
      <c r="E257" s="143"/>
      <c r="F257" s="143"/>
      <c r="G257" s="143"/>
      <c r="H257" s="143"/>
      <c r="I257" s="143"/>
      <c r="J257" s="143"/>
      <c r="K257" s="143"/>
      <c r="L257" s="143"/>
      <c r="M257" s="143"/>
      <c r="N257" s="143"/>
      <c r="O257" s="143"/>
      <c r="P257" s="143"/>
      <c r="Q257" s="143"/>
      <c r="R257" s="143"/>
      <c r="S257" s="143"/>
      <c r="T257" s="143"/>
      <c r="U257" s="143"/>
      <c r="V257" s="143"/>
      <c r="W257" s="144"/>
    </row>
    <row r="258" spans="2:23">
      <c r="B258" s="142"/>
      <c r="C258" s="143"/>
      <c r="D258" s="143"/>
      <c r="E258" s="143"/>
      <c r="F258" s="143"/>
      <c r="G258" s="143"/>
      <c r="H258" s="143"/>
      <c r="I258" s="143"/>
      <c r="J258" s="143"/>
      <c r="K258" s="143"/>
      <c r="L258" s="143"/>
      <c r="M258" s="143"/>
      <c r="N258" s="143"/>
      <c r="O258" s="143"/>
      <c r="P258" s="143"/>
      <c r="Q258" s="143"/>
      <c r="R258" s="143"/>
      <c r="S258" s="143"/>
      <c r="T258" s="143"/>
      <c r="U258" s="143"/>
      <c r="V258" s="143"/>
      <c r="W258" s="144"/>
    </row>
    <row r="259" spans="2:23">
      <c r="B259" s="142"/>
      <c r="C259" s="143"/>
      <c r="D259" s="143"/>
      <c r="E259" s="143"/>
      <c r="F259" s="143"/>
      <c r="G259" s="143"/>
      <c r="H259" s="143"/>
      <c r="I259" s="143"/>
      <c r="J259" s="143"/>
      <c r="K259" s="143"/>
      <c r="L259" s="143"/>
      <c r="M259" s="143"/>
      <c r="N259" s="143"/>
      <c r="O259" s="143"/>
      <c r="P259" s="143"/>
      <c r="Q259" s="143"/>
      <c r="R259" s="143"/>
      <c r="S259" s="143"/>
      <c r="T259" s="143"/>
      <c r="U259" s="143"/>
      <c r="V259" s="143"/>
      <c r="W259" s="144"/>
    </row>
    <row r="260" spans="2:23">
      <c r="B260" s="145"/>
      <c r="C260" s="146"/>
      <c r="D260" s="146"/>
      <c r="E260" s="146"/>
      <c r="F260" s="146"/>
      <c r="G260" s="146"/>
      <c r="H260" s="146"/>
      <c r="I260" s="146"/>
      <c r="J260" s="146"/>
      <c r="K260" s="146"/>
      <c r="L260" s="146"/>
      <c r="M260" s="146"/>
      <c r="N260" s="146"/>
      <c r="O260" s="146"/>
      <c r="P260" s="146"/>
      <c r="Q260" s="146"/>
      <c r="R260" s="146"/>
      <c r="S260" s="146"/>
      <c r="T260" s="146"/>
      <c r="U260" s="146"/>
      <c r="V260" s="146"/>
      <c r="W260" s="147"/>
    </row>
    <row r="265" spans="2:23" hidden="1"/>
    <row r="266" spans="2:23" hidden="1"/>
    <row r="267" spans="2:23" hidden="1"/>
    <row r="268" spans="2:23" hidden="1">
      <c r="B268" s="1" t="s">
        <v>81</v>
      </c>
    </row>
    <row r="269" spans="2:23" hidden="1">
      <c r="B269" s="1" t="s">
        <v>270</v>
      </c>
      <c r="D269" s="1" t="s">
        <v>152</v>
      </c>
      <c r="F269" s="1" t="s">
        <v>159</v>
      </c>
      <c r="M269" s="1" t="s">
        <v>173</v>
      </c>
    </row>
    <row r="270" spans="2:23" hidden="1">
      <c r="B270" s="1" t="s">
        <v>271</v>
      </c>
      <c r="D270" s="1" t="s">
        <v>153</v>
      </c>
      <c r="F270" s="1" t="s">
        <v>160</v>
      </c>
      <c r="K270" s="1" t="s">
        <v>83</v>
      </c>
      <c r="M270" s="1" t="s">
        <v>174</v>
      </c>
    </row>
    <row r="271" spans="2:23" hidden="1">
      <c r="B271" s="1" t="s">
        <v>272</v>
      </c>
      <c r="D271" s="1" t="s">
        <v>154</v>
      </c>
      <c r="F271" s="1" t="s">
        <v>161</v>
      </c>
      <c r="K271" s="1" t="s">
        <v>87</v>
      </c>
      <c r="M271" s="1" t="s">
        <v>171</v>
      </c>
    </row>
    <row r="272" spans="2:23" hidden="1">
      <c r="B272" s="1" t="s">
        <v>273</v>
      </c>
      <c r="D272" s="1" t="s">
        <v>155</v>
      </c>
      <c r="F272" s="1" t="s">
        <v>24</v>
      </c>
      <c r="K272" s="1" t="s">
        <v>84</v>
      </c>
      <c r="M272" s="1" t="s">
        <v>172</v>
      </c>
    </row>
    <row r="273" spans="2:13" hidden="1">
      <c r="B273" s="1" t="s">
        <v>274</v>
      </c>
      <c r="D273" s="1" t="s">
        <v>156</v>
      </c>
      <c r="K273" s="1" t="s">
        <v>145</v>
      </c>
      <c r="M273" s="1" t="s">
        <v>175</v>
      </c>
    </row>
    <row r="274" spans="2:13" hidden="1">
      <c r="K274" s="1" t="s">
        <v>146</v>
      </c>
    </row>
    <row r="275" spans="2:13" hidden="1"/>
  </sheetData>
  <sheetProtection password="DE4D" sheet="1" objects="1" scenarios="1"/>
  <protectedRanges>
    <protectedRange sqref="AK139 B202 B204 B206 B208 B210 B212 B214 M204 M206 M208 M210 M212 M214 D214 M223 M225 M227 M229 M231 M233 M235 M239 M241 M243 M247 M249 B255" name="Page 4"/>
    <protectedRange sqref="V164 V166 V171 I179 T179 K186 O186 K189 O189 V191 C194 T160 B167 B169 B171 B173 B175 J167 J169 J171 L169 L171 L167 B156 S152 B148 C144 C142 C140 C138 C136 C134 J134 J136 J138 J140 N134 N136 N138 N140 N142 T134 T136 T138 T140 T142" name="Page 3"/>
    <protectedRange sqref="G67 Q67 W67 H69 H71 I73 N74 B77 B89 I93 I95 I97 N93 N95 N97 T93 T95 T97 Q98 F100 I105 I107 I109 N105 N107 N109 T105 T107 T109 Q110 F112 I116 I118 N116 N118 S116 S118 U118 F120 H124 U124 E126 N126 S126 B83" name="Page 2"/>
    <protectedRange sqref="E18 E20 P20 D22 P22 D24 N24 D26 D35 S35 E41 E43 E46 N46 Q46 V46 E48 P53 B57 L65 U65" name="Page 1"/>
  </protectedRanges>
  <mergeCells count="262">
    <mergeCell ref="V15:W16"/>
    <mergeCell ref="B120:D122"/>
    <mergeCell ref="F120:W122"/>
    <mergeCell ref="B83:W86"/>
    <mergeCell ref="D167:E167"/>
    <mergeCell ref="D169:E169"/>
    <mergeCell ref="D171:E171"/>
    <mergeCell ref="D173:E173"/>
    <mergeCell ref="D175:E175"/>
    <mergeCell ref="B166:G166"/>
    <mergeCell ref="P171:T173"/>
    <mergeCell ref="V171:V173"/>
    <mergeCell ref="M175:W177"/>
    <mergeCell ref="B20:D20"/>
    <mergeCell ref="B105:D109"/>
    <mergeCell ref="K105:M105"/>
    <mergeCell ref="K107:M107"/>
    <mergeCell ref="B116:D118"/>
    <mergeCell ref="B26:C26"/>
    <mergeCell ref="D26:S26"/>
    <mergeCell ref="D24:J24"/>
    <mergeCell ref="P22:T22"/>
    <mergeCell ref="E20:M20"/>
    <mergeCell ref="J216:W216"/>
    <mergeCell ref="U243:V243"/>
    <mergeCell ref="E164:G164"/>
    <mergeCell ref="E186:J186"/>
    <mergeCell ref="R67:V67"/>
    <mergeCell ref="M67:P67"/>
    <mergeCell ref="G67:L67"/>
    <mergeCell ref="B219:W219"/>
    <mergeCell ref="C220:W220"/>
    <mergeCell ref="B225:K225"/>
    <mergeCell ref="B223:K223"/>
    <mergeCell ref="B227:K227"/>
    <mergeCell ref="B231:K231"/>
    <mergeCell ref="B233:K233"/>
    <mergeCell ref="B235:K235"/>
    <mergeCell ref="B237:K237"/>
    <mergeCell ref="B229:K229"/>
    <mergeCell ref="M237:S237"/>
    <mergeCell ref="M223:T223"/>
    <mergeCell ref="M225:T225"/>
    <mergeCell ref="U223:V223"/>
    <mergeCell ref="U225:V225"/>
    <mergeCell ref="B112:D114"/>
    <mergeCell ref="B7:P12"/>
    <mergeCell ref="B13:P14"/>
    <mergeCell ref="B77:W80"/>
    <mergeCell ref="B164:D164"/>
    <mergeCell ref="B67:F67"/>
    <mergeCell ref="S35:W35"/>
    <mergeCell ref="B29:W29"/>
    <mergeCell ref="B30:W34"/>
    <mergeCell ref="B55:M55"/>
    <mergeCell ref="B89:W91"/>
    <mergeCell ref="B73:H73"/>
    <mergeCell ref="I73:K73"/>
    <mergeCell ref="B24:C24"/>
    <mergeCell ref="B22:C22"/>
    <mergeCell ref="B18:D18"/>
    <mergeCell ref="E18:V18"/>
    <mergeCell ref="B39:W39"/>
    <mergeCell ref="B41:D41"/>
    <mergeCell ref="B48:D49"/>
    <mergeCell ref="B152:Q155"/>
    <mergeCell ref="B156:W158"/>
    <mergeCell ref="C160:Q161"/>
    <mergeCell ref="E48:W51"/>
    <mergeCell ref="F112:W114"/>
    <mergeCell ref="D22:M22"/>
    <mergeCell ref="N20:O20"/>
    <mergeCell ref="N22:O22"/>
    <mergeCell ref="P20:V20"/>
    <mergeCell ref="N24:T24"/>
    <mergeCell ref="E93:H93"/>
    <mergeCell ref="B46:D46"/>
    <mergeCell ref="E43:V43"/>
    <mergeCell ref="E46:H46"/>
    <mergeCell ref="H71:V71"/>
    <mergeCell ref="Q53:S53"/>
    <mergeCell ref="J46:L46"/>
    <mergeCell ref="V46:W46"/>
    <mergeCell ref="R46:U46"/>
    <mergeCell ref="D35:P35"/>
    <mergeCell ref="B100:D102"/>
    <mergeCell ref="F100:W102"/>
    <mergeCell ref="B126:D126"/>
    <mergeCell ref="E126:F126"/>
    <mergeCell ref="K126:M126"/>
    <mergeCell ref="P126:Q126"/>
    <mergeCell ref="B197:W197"/>
    <mergeCell ref="U152:V154"/>
    <mergeCell ref="B148:W150"/>
    <mergeCell ref="B132:V132"/>
    <mergeCell ref="K138:M138"/>
    <mergeCell ref="K184:M184"/>
    <mergeCell ref="O184:R184"/>
    <mergeCell ref="B186:D186"/>
    <mergeCell ref="O186:R186"/>
    <mergeCell ref="B167:C167"/>
    <mergeCell ref="B169:C169"/>
    <mergeCell ref="B171:C171"/>
    <mergeCell ref="B173:C173"/>
    <mergeCell ref="B175:C175"/>
    <mergeCell ref="V166:V169"/>
    <mergeCell ref="S152:S154"/>
    <mergeCell ref="B133:E133"/>
    <mergeCell ref="S133:V133"/>
    <mergeCell ref="K136:M137"/>
    <mergeCell ref="K134:M134"/>
    <mergeCell ref="Q210:V210"/>
    <mergeCell ref="W207:W212"/>
    <mergeCell ref="M202:P202"/>
    <mergeCell ref="M206:P206"/>
    <mergeCell ref="M208:P208"/>
    <mergeCell ref="M200:U200"/>
    <mergeCell ref="Q202:V202"/>
    <mergeCell ref="Q206:W206"/>
    <mergeCell ref="M210:P210"/>
    <mergeCell ref="Q212:V212"/>
    <mergeCell ref="P164:T164"/>
    <mergeCell ref="I166:L166"/>
    <mergeCell ref="P166:T169"/>
    <mergeCell ref="T160:U161"/>
    <mergeCell ref="B146:V146"/>
    <mergeCell ref="I164:M164"/>
    <mergeCell ref="K144:W145"/>
    <mergeCell ref="B189:D189"/>
    <mergeCell ref="B176:I178"/>
    <mergeCell ref="F167:H171"/>
    <mergeCell ref="F173:L175"/>
    <mergeCell ref="B53:N53"/>
    <mergeCell ref="C56:W56"/>
    <mergeCell ref="B88:V88"/>
    <mergeCell ref="C147:W147"/>
    <mergeCell ref="S126:W126"/>
    <mergeCell ref="H126:J126"/>
    <mergeCell ref="N126:O126"/>
    <mergeCell ref="B124:F124"/>
    <mergeCell ref="F107:H107"/>
    <mergeCell ref="F109:H109"/>
    <mergeCell ref="Q105:S105"/>
    <mergeCell ref="Q107:S107"/>
    <mergeCell ref="Q109:S109"/>
    <mergeCell ref="N116:O116"/>
    <mergeCell ref="N118:O118"/>
    <mergeCell ref="S118:T118"/>
    <mergeCell ref="I124:L124"/>
    <mergeCell ref="T107:U107"/>
    <mergeCell ref="T109:U109"/>
    <mergeCell ref="E105:H105"/>
    <mergeCell ref="F116:H116"/>
    <mergeCell ref="F118:H118"/>
    <mergeCell ref="K116:M116"/>
    <mergeCell ref="N133:Q133"/>
    <mergeCell ref="U142:V142"/>
    <mergeCell ref="U140:V140"/>
    <mergeCell ref="P116:Q116"/>
    <mergeCell ref="K118:M118"/>
    <mergeCell ref="P118:Q118"/>
    <mergeCell ref="E41:V41"/>
    <mergeCell ref="B43:D43"/>
    <mergeCell ref="B93:D97"/>
    <mergeCell ref="K93:M93"/>
    <mergeCell ref="Q93:S93"/>
    <mergeCell ref="F95:H95"/>
    <mergeCell ref="N46:O46"/>
    <mergeCell ref="B57:W58"/>
    <mergeCell ref="B69:D69"/>
    <mergeCell ref="H69:V69"/>
    <mergeCell ref="Q110:V110"/>
    <mergeCell ref="Q98:V98"/>
    <mergeCell ref="Q97:S97"/>
    <mergeCell ref="K95:M95"/>
    <mergeCell ref="N107:O107"/>
    <mergeCell ref="N109:O109"/>
    <mergeCell ref="B50:D51"/>
    <mergeCell ref="N93:O93"/>
    <mergeCell ref="N95:O95"/>
    <mergeCell ref="O189:R189"/>
    <mergeCell ref="S189:W189"/>
    <mergeCell ref="E189:I189"/>
    <mergeCell ref="C179:G182"/>
    <mergeCell ref="N179:R182"/>
    <mergeCell ref="T179:V182"/>
    <mergeCell ref="I179:K182"/>
    <mergeCell ref="K186:M186"/>
    <mergeCell ref="K189:M189"/>
    <mergeCell ref="S186:W186"/>
    <mergeCell ref="T95:U95"/>
    <mergeCell ref="T97:U97"/>
    <mergeCell ref="N105:O105"/>
    <mergeCell ref="O140:P140"/>
    <mergeCell ref="B62:W62"/>
    <mergeCell ref="M73:V73"/>
    <mergeCell ref="N74:P74"/>
    <mergeCell ref="Q74:W74"/>
    <mergeCell ref="O134:S134"/>
    <mergeCell ref="K109:M109"/>
    <mergeCell ref="B104:W104"/>
    <mergeCell ref="Q95:S95"/>
    <mergeCell ref="F97:H97"/>
    <mergeCell ref="K97:M97"/>
    <mergeCell ref="N124:S124"/>
    <mergeCell ref="U124:V124"/>
    <mergeCell ref="U118:W118"/>
    <mergeCell ref="O136:S136"/>
    <mergeCell ref="O138:S138"/>
    <mergeCell ref="N97:O97"/>
    <mergeCell ref="T93:U93"/>
    <mergeCell ref="T105:U105"/>
    <mergeCell ref="I133:M133"/>
    <mergeCell ref="B129:W129"/>
    <mergeCell ref="B241:K241"/>
    <mergeCell ref="B243:K243"/>
    <mergeCell ref="M239:S239"/>
    <mergeCell ref="M245:S245"/>
    <mergeCell ref="M251:S251"/>
    <mergeCell ref="B251:K251"/>
    <mergeCell ref="V191:V192"/>
    <mergeCell ref="C191:T192"/>
    <mergeCell ref="C194:U195"/>
    <mergeCell ref="M204:P204"/>
    <mergeCell ref="Q204:W204"/>
    <mergeCell ref="D206:K206"/>
    <mergeCell ref="D210:K210"/>
    <mergeCell ref="D214:K214"/>
    <mergeCell ref="M214:P214"/>
    <mergeCell ref="Q208:U208"/>
    <mergeCell ref="M212:P212"/>
    <mergeCell ref="B200:J200"/>
    <mergeCell ref="U227:V227"/>
    <mergeCell ref="U229:V229"/>
    <mergeCell ref="U231:V231"/>
    <mergeCell ref="U233:V233"/>
    <mergeCell ref="U235:V235"/>
    <mergeCell ref="D202:H202"/>
    <mergeCell ref="B16:U16"/>
    <mergeCell ref="B65:F65"/>
    <mergeCell ref="H65:K65"/>
    <mergeCell ref="M65:O65"/>
    <mergeCell ref="V65:W65"/>
    <mergeCell ref="P65:T65"/>
    <mergeCell ref="B255:W260"/>
    <mergeCell ref="M229:T229"/>
    <mergeCell ref="M227:T227"/>
    <mergeCell ref="M231:T231"/>
    <mergeCell ref="M233:T233"/>
    <mergeCell ref="M235:T235"/>
    <mergeCell ref="M241:T241"/>
    <mergeCell ref="M243:T243"/>
    <mergeCell ref="M247:T247"/>
    <mergeCell ref="M249:T249"/>
    <mergeCell ref="U247:V247"/>
    <mergeCell ref="U249:V249"/>
    <mergeCell ref="B239:K239"/>
    <mergeCell ref="B245:K245"/>
    <mergeCell ref="B247:K247"/>
    <mergeCell ref="B249:K249"/>
    <mergeCell ref="B254:K254"/>
    <mergeCell ref="U241:V241"/>
  </mergeCells>
  <conditionalFormatting sqref="B167:C167 B169:C169 B171:C171 B173:C173 B175:C175">
    <cfRule type="cellIs" dxfId="0" priority="1" operator="greaterThan">
      <formula>1</formula>
    </cfRule>
  </conditionalFormatting>
  <dataValidations count="34">
    <dataValidation type="list" allowBlank="1" showInputMessage="1" showErrorMessage="1" sqref="JK116 WWA118 WME118 WCI118 VSM118 VIQ118 UYU118 UOY118 UFC118 TVG118 TLK118 TBO118 SRS118 SHW118 RYA118 ROE118 REI118 QUM118 QKQ118 QAU118 PQY118 PHC118 OXG118 ONK118 ODO118 NTS118 NJW118 NAA118 MQE118 MGI118 LWM118 LMQ118 LCU118 KSY118 KJC118 JZG118 JPK118 JFO118 IVS118 ILW118 ICA118 HSE118 HII118 GYM118 GOQ118 GEU118 FUY118 FLC118 FBG118 ERK118 EHO118 DXS118 DNW118 DEA118 CUE118 CKI118 CAM118 BQQ118 BGU118 AWY118 ANC118 ADG118 TK118 JO118 AMY116 WWE118 WMI118 WCM118 VSQ118 VIU118 UYY118 UPC118 UFG118 TVK118 TLO118 TBS118 SRW118 SIA118 RYE118 ROI118 REM118 QUQ118 QKU118 QAY118 PRC118 PHG118 OXK118 ONO118 ODS118 NTW118 NKA118 NAE118 MQI118 MGM118 LWQ118 LMU118 LCY118 KTC118 KJG118 JZK118 JPO118 JFS118 IVW118 IMA118 ICE118 HSI118 HIM118 GYQ118 GOU118 GEY118 FVC118 FLG118 FBK118 ERO118 EHS118 DXW118 DOA118 DEE118 CUI118 CKM118 CAQ118 BQU118 BGY118 AXC118 ANG118 ADK118 TO118 JS118 BGQ116 WWA116 WME116 WCI116 VSM116 VIQ116 UYU116 UOY116 UFC116 TVG116 TLK116 TBO116 SRS116 SHW116 RYA116 ROE116 REI116 QUM116 QKQ116 QAU116 PQY116 PHC116 OXG116 ONK116 ODO116 NTS116 NJW116 NAA116 MQE116 MGI116 LWM116 LMQ116 LCU116 KSY116 KJC116 JZG116 JPK116 JFO116 IVS116 ILW116 ICA116 HSE116 HII116 GYM116 GOQ116 GEU116 FUY116 FLC116 FBG116 ERK116 EHO116 DXS116 DNW116 DEA116 CUE116 CKI116 CAM116 BQQ116 BGU116 AWY116 ANC116 ADG116 TK116 JO116 ADC116 WWE116 WMI116 WCM116 VSQ116 VIU116 UYY116 UPC116 UFG116 TVK116 TLO116 TBS116 SRW116 SIA116 RYE116 ROI116 REM116 QUQ116 QKU116 QAY116 PRC116 PHG116 OXK116 ONO116 ODS116 NTW116 NKA116 NAE116 MQI116 MGM116 LWQ116 LMU116 LCY116 KTC116 KJG116 JZK116 JPO116 JFS116 IVW116 IMA116 ICE116 HSI116 HIM116 GYQ116 GOU116 GEY116 FVC116 FLG116 FBK116 ERO116 EHS116 DXW116 DOA116 DEE116 CUI116 CKM116 CAQ116 BQU116 BGY116 AXC116 ANG116 ADK116 TO116 JS116 AWU116 WVW118 WMA118 WCE118 VSI118 VIM118 UYQ118 UOU118 UEY118 TVC118 TLG118 TBK118 SRO118 SHS118 RXW118 ROA118 REE118 QUI118 QKM118 QAQ118 PQU118 PGY118 OXC118 ONG118 ODK118 NTO118 NJS118 MZW118 MQA118 MGE118 LWI118 LMM118 LCQ118 KSU118 KIY118 JZC118 JPG118 JFK118 IVO118 ILS118 IBW118 HSA118 HIE118 GYI118 GOM118 GEQ118 FUU118 FKY118 FBC118 ERG118 EHK118 DXO118 DNS118 DDW118 CUA118 CKE118 CAI118 BQM118 BGQ118 AWU118 AMY118 ADC118 TG118 JK118 TG116 WVW116 WMA116 WCE116 VSI116 VIM116 UYQ116 UOU116 UEY116 TVC116 TLG116 TBK116 SRO116 SHS116 RXW116 ROA116 REE116 QUI116 QKM116 QAQ116 PQU116 PGY116 OXC116 ONG116 ODK116 NTO116 NJS116 MZW116 MQA116 MGE116 LWI116 LMM116 LCQ116 KSU116 KIY116 JZC116 JPG116 JFK116 IVO116 ILS116 IBW116 HSA116 HIE116 GYI116 GOM116 GEQ116 FUU116 FKY116 FBC116 ERG116 EHK116 DXO116 DNS116 DDW116 CUA116 CKE116 CAI116 BQM116">
      <formula1>$J$207:$J$209</formula1>
    </dataValidation>
    <dataValidation type="textLength" operator="lessThan" allowBlank="1" showInputMessage="1" showErrorMessage="1" errorTitle="Input " error="Too many characters" promptTitle="Project Description" prompt="Please limit description to 800 characters or less" sqref="E48:W51">
      <formula1>800</formula1>
    </dataValidation>
    <dataValidation type="decimal" operator="greaterThanOrEqual" allowBlank="1" showInputMessage="1" showErrorMessage="1" promptTitle="Facility Length" prompt="Please enter length in miles" sqref="E46:H46 X46:AA46">
      <formula1>0</formula1>
    </dataValidation>
    <dataValidation type="textLength" operator="lessThan" allowBlank="1" showInputMessage="1" showErrorMessage="1" errorTitle="Limit Achieved" promptTitle="Public and/or Private Support" prompt="Please limit response to 350 characters" sqref="B57">
      <formula1>350</formula1>
    </dataValidation>
    <dataValidation type="textLength" operator="lessThan" allowBlank="1" showInputMessage="1" showErrorMessage="1" errorTitle="Limit Achieved" promptTitle="Special Characteristics" prompt="Please limit response to 350 characters" sqref="B77 B83">
      <formula1>350</formula1>
    </dataValidation>
    <dataValidation type="textLength" operator="lessThan" allowBlank="1" showInputMessage="1" showErrorMessage="1" errorTitle="Limit Achieved" promptTitle="Project Work phases underway" prompt="Please limit response to 350 characters" sqref="B89:W92">
      <formula1>350</formula1>
    </dataValidation>
    <dataValidation type="textLength" operator="lessThan" allowBlank="1" showInputMessage="1" showErrorMessage="1" errorTitle="Limit Achieved" promptTitle="Existing ROW Ownerships" prompt="Please limit response to 350 characters" sqref="B148:W150">
      <formula1>350</formula1>
    </dataValidation>
    <dataValidation type="list" allowBlank="1" showInputMessage="1" showErrorMessage="1" errorTitle="ROW Info" promptTitle="Is there ROW acquisition?" prompt="If yes, please explain" sqref="S152">
      <formula1>$AB$32:$AB$34</formula1>
    </dataValidation>
    <dataValidation type="list" allowBlank="1" showErrorMessage="1" error="Make a Selection" sqref="T160 V166">
      <formula1>$AF$10:$AF$14</formula1>
    </dataValidation>
    <dataValidation type="textLength" operator="lessThan" allowBlank="1" showInputMessage="1" showErrorMessage="1" errorTitle="Limit Achieved" promptTitle="Fill gap / complete connection" prompt="Please limit response to 350 characters" sqref="F100">
      <formula1>350</formula1>
    </dataValidation>
    <dataValidation type="textLength" operator="lessThan" allowBlank="1" showInputMessage="1" showErrorMessage="1" errorTitle="Limit Achieved" promptTitle="Access to employment" prompt="Please limit response to 350 characters" sqref="F112">
      <formula1>350</formula1>
    </dataValidation>
    <dataValidation type="textLength" operator="lessThan" allowBlank="1" showInputMessage="1" showErrorMessage="1" errorTitle="Limit Achieved" promptTitle="Safety Improvements" prompt="Please limit response to 350 characters" sqref="F120">
      <formula1>350</formula1>
    </dataValidation>
    <dataValidation type="textLength" operator="lessThan" allowBlank="1" showInputMessage="1" showErrorMessage="1" errorTitle="Limit Achieved" promptTitle="Describe Proposed Acquisition" prompt="Please limit response to 500 characters" sqref="B156:W158">
      <formula1>500</formula1>
    </dataValidation>
    <dataValidation type="list" allowBlank="1" showInputMessage="1" showErrorMessage="1" sqref="P53 I93 I95 I97 S116 N93 N95 N97 T93 T95 I116 I118 T97 N116 S118 B204 N118 B206 B208 B210 B202 B212 B214 L65 U65">
      <formula1>$AB$32:$AB$33</formula1>
    </dataValidation>
    <dataValidation type="decimal" operator="greaterThanOrEqual" showInputMessage="1" showErrorMessage="1" promptTitle="Distance from proposed project" prompt="Please enter length in miles" sqref="I105 I107 I109 T107 N105 N107 N109 T105 T109">
      <formula1>0</formula1>
    </dataValidation>
    <dataValidation type="list" operator="greaterThanOrEqual" allowBlank="1" showInputMessage="1" showErrorMessage="1" promptTitle="Percent of Freight Traffic" prompt="For State facilities Access UDOT's AADT Traffic Map_x000a__x000a_Otherwise_x000a_Estimate percent of truck traffic for non-statel facility" sqref="E126:F126">
      <formula1>$B$268:$B$273</formula1>
    </dataValidation>
    <dataValidation allowBlank="1" showInputMessage="1" showErrorMessage="1" promptTitle="Delay Reduction" prompt="The estimation of delay reduction should come from a traffic simulation model" sqref="U124:V124"/>
    <dataValidation type="decimal" operator="greaterThanOrEqual" allowBlank="1" showInputMessage="1" showErrorMessage="1" promptTitle="Intersection Improvements" prompt="Sum of all intersection improvements included with this project" sqref="N126">
      <formula1>0</formula1>
    </dataValidation>
    <dataValidation allowBlank="1" showInputMessage="1" showErrorMessage="1" promptTitle="Other Project Benefits" prompt="Please list other project Benefits not addressed in this concept report" sqref="S126:W126"/>
    <dataValidation allowBlank="1" showInputMessage="1" showErrorMessage="1" promptTitle="Projected 2040 Daily Users" prompt="Refer to the &quot;Projected2040 Average Weekday Traffic link&quot;_x000a_ for highway improvement projects.                                                                     _x000a_If there is no information for the proposed project facility, enter NA for Not Available" sqref="O186 O189"/>
    <dataValidation allowBlank="1" showInputMessage="1" showErrorMessage="1" promptTitle="Crash Data Available" prompt="Crash data is available on the Numetrics website once user establishes an account with UDOT_x000a_https://udot.numetric.com" sqref="AM120:AM122"/>
    <dataValidation allowBlank="1" showInputMessage="1" showErrorMessage="1" promptTitle="Other Described" prompt="List other items here and Sum the amounts into one value for the box to the right." sqref="B249:K249"/>
    <dataValidation type="list" operator="greaterThanOrEqual" allowBlank="1" showInputMessage="1" showErrorMessage="1" promptTitle="State Owned?" prompt="Does the State Own the Facility?" sqref="N46">
      <formula1>$AL$41:$AL$42</formula1>
    </dataValidation>
    <dataValidation type="list" operator="greaterThanOrEqual" allowBlank="1" showInputMessage="1" showErrorMessage="1" promptTitle="Locally Owned?" prompt="Is the Facility Locally Owned?" sqref="Q46">
      <formula1>$AL$41:$AL$42</formula1>
    </dataValidation>
    <dataValidation operator="greaterThanOrEqual" allowBlank="1" showInputMessage="1" showErrorMessage="1" promptTitle="Other Agencies" prompt="List Additional Agencies" sqref="V46:W46"/>
    <dataValidation type="list" allowBlank="1" showInputMessage="1" showErrorMessage="1" errorTitle="ROW Info" sqref="C134 J140 J138 J136 J134 N142 N140 N138 N136 N134 T142 T140 T138 T136 T134 C136 C144 C142 C140 C138 J167 J169 J171 L167 L169 L171 N74">
      <formula1>$AB$32:$AB$34</formula1>
    </dataValidation>
    <dataValidation type="list" allowBlank="1" showInputMessage="1" showErrorMessage="1" errorTitle="ROW Info" promptTitle="Anticipated Maintenance Costs" prompt="If yes, please explain" sqref="V164 V171 V191">
      <formula1>$AB$32:$AB$34</formula1>
    </dataValidation>
    <dataValidation type="list" allowBlank="1" showInputMessage="1" showErrorMessage="1" errorTitle="Enter Classification" promptTitle="Functional Classification" sqref="I73:K73">
      <formula1>$K$270:$K$274</formula1>
    </dataValidation>
    <dataValidation type="list" allowBlank="1" showErrorMessage="1" error="Make a Selection" sqref="I179">
      <formula1>$D$269:$D$273</formula1>
    </dataValidation>
    <dataValidation type="list" allowBlank="1" showErrorMessage="1" error="Make a Selection" sqref="T179:V182">
      <formula1>$F$269:$F$272</formula1>
    </dataValidation>
    <dataValidation allowBlank="1" showInputMessage="1" showErrorMessage="1" promptTitle="Enter Estimate" sqref="M204:P204 M206:P206 M208:P208 M210:P210 M212:P212 M214:P214"/>
    <dataValidation allowBlank="1" showInputMessage="1" showErrorMessage="1" promptTitle="Existing Lanes" prompt="How many lanes of traffic currently exist (thru lanes and turning lanes)" sqref="Q67"/>
    <dataValidation allowBlank="1" showInputMessage="1" showErrorMessage="1" promptTitle="Proposed Lanes" prompt="How many lanes will exist after the improvements (thru lanes and turning lanes)" sqref="W67"/>
    <dataValidation type="list" allowBlank="1" showInputMessage="1" showErrorMessage="1" promptTitle="Select Project Improvement" prompt="Please select the dominant improvement for the project" sqref="G67:L67">
      <formula1>$M$269:$M$273</formula1>
    </dataValidation>
  </dataValidations>
  <hyperlinks>
    <hyperlink ref="H126:J126" r:id="rId1" display="AADT and AADTT Annual Average Daily Traffic &amp; Truck Traffic Map"/>
    <hyperlink ref="B73:H73" r:id="rId2" display="Functional Classification Link"/>
    <hyperlink ref="T186" r:id="rId3" display="Projected Traffic Link"/>
    <hyperlink ref="S186:W186" r:id="rId4" display="Projected Traffic - Link"/>
    <hyperlink ref="B188:H188" r:id="rId5" display="Average Daily Traffic Link"/>
    <hyperlink ref="I124" r:id="rId6" display="Project Safety Index from UDOT Traffic and Safety Data                                                                             (2013-2015)"/>
    <hyperlink ref="Q74:V74" r:id="rId7" display="Regional Transportation Plan Link"/>
    <hyperlink ref="T74" r:id="rId8" display="Regional Transportation Plan Link"/>
    <hyperlink ref="F167:G167" r:id="rId9" display="Link to City Population Data"/>
    <hyperlink ref="E186:J186" r:id="rId10" display="Average Daily Traffic - Link"/>
    <hyperlink ref="M144:V145" r:id="rId11" display="Click Here to Access the WC 2040 Vision Brochure"/>
  </hyperlinks>
  <printOptions horizontalCentered="1"/>
  <pageMargins left="0.35" right="0.35" top="0.5" bottom="0.5" header="0.3" footer="0.3"/>
  <pageSetup scale="49" fitToHeight="7" orientation="portrait" r:id="rId12"/>
  <headerFooter>
    <oddFooter>&amp;L&amp;"-,Italic"&amp;F&amp;C&amp;"-,Bold"&amp;14&amp;P&amp;R&amp;"-,Italic"&amp;D</oddFooter>
  </headerFooter>
  <rowBreaks count="3" manualBreakCount="3">
    <brk id="60" min="1" max="22" man="1"/>
    <brk id="127" min="1" max="22" man="1"/>
    <brk id="196" min="1" max="22"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R Wuthrich</dc:creator>
  <cp:lastModifiedBy>Ben R Wuthrich</cp:lastModifiedBy>
  <cp:lastPrinted>2019-06-03T14:51:18Z</cp:lastPrinted>
  <dcterms:created xsi:type="dcterms:W3CDTF">2017-06-19T19:49:09Z</dcterms:created>
  <dcterms:modified xsi:type="dcterms:W3CDTF">2019-06-03T19:44:56Z</dcterms:modified>
</cp:coreProperties>
</file>